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Questa_cartella_di_lavoro" defaultThemeVersion="166925"/>
  <mc:AlternateContent xmlns:mc="http://schemas.openxmlformats.org/markup-compatibility/2006">
    <mc:Choice Requires="x15">
      <x15ac:absPath xmlns:x15ac="http://schemas.microsoft.com/office/spreadsheetml/2010/11/ac" url="Y:\Tutela\Organizzazione attività\AIA\PMC\modello_report\File PMC  versione rev4\"/>
    </mc:Choice>
  </mc:AlternateContent>
  <xr:revisionPtr revIDLastSave="0" documentId="13_ncr:1_{41695C7C-0838-4D4B-B9DC-E45711D64909}" xr6:coauthVersionLast="47" xr6:coauthVersionMax="47" xr10:uidLastSave="{00000000-0000-0000-0000-000000000000}"/>
  <bookViews>
    <workbookView xWindow="-19320" yWindow="1620" windowWidth="19440" windowHeight="14880" xr2:uid="{75364231-D771-4B53-8C06-C4F4AD264128}"/>
    <workbookView xWindow="-120" yWindow="-120" windowWidth="29040" windowHeight="15720" firstSheet="2" activeTab="6" xr2:uid="{6047A26E-4DAE-4766-B1DA-252DF67BF014}"/>
  </bookViews>
  <sheets>
    <sheet name="info compilazione" sheetId="1" r:id="rId1"/>
    <sheet name="1.info_base" sheetId="2" r:id="rId2"/>
    <sheet name="2.1_materie_prime" sheetId="3" r:id="rId3"/>
    <sheet name="2.2_processo_produttivo" sheetId="4" r:id="rId4"/>
    <sheet name="3.consumi_energetici" sheetId="5" r:id="rId5"/>
    <sheet name="4.consumo_idrico" sheetId="6" r:id="rId6"/>
    <sheet name="5.produzione_rifiuti" sheetId="7" r:id="rId7"/>
    <sheet name="6.effluenti_zootecnici_N_P" sheetId="8" r:id="rId8"/>
    <sheet name="7.1emi_diffuse_CH4_NH3_suini" sheetId="9" r:id="rId9"/>
    <sheet name="7.2emi_diffuse_CH4_NH3_avicoli" sheetId="10" r:id="rId10"/>
    <sheet name="7.3emi_diffuse_polveri" sheetId="11" r:id="rId11"/>
    <sheet name="8.1-imp_abbattimento_azoto" sheetId="12" r:id="rId12"/>
    <sheet name="8.a-imp_depurazione" sheetId="13" r:id="rId13"/>
    <sheet name="9.imp_biogas" sheetId="15" r:id="rId14"/>
    <sheet name="10.note" sheetId="17" r:id="rId15"/>
    <sheet name="Altro" sheetId="18" r:id="rId16"/>
  </sheets>
  <definedNames>
    <definedName name="_xlnm.Print_Area" localSheetId="1">'1.info_base'!$B$2:$K$53</definedName>
    <definedName name="_xlnm.Print_Area" localSheetId="3">'2.2_processo_produttivo'!$A$6:$E$38</definedName>
    <definedName name="_xlnm.Print_Area" localSheetId="7">'6.effluenti_zootecnici_N_P'!$A$9:$D$22</definedName>
    <definedName name="_xlnm.Print_Area" localSheetId="8">'7.1emi_diffuse_CH4_NH3_suini'!$A$4:$D$13</definedName>
    <definedName name="_xlnm.Print_Area" localSheetId="9">'7.2emi_diffuse_CH4_NH3_avicoli'!$A$4:$E$12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7" i="7" l="1"/>
  <c r="I20" i="4"/>
  <c r="I25" i="4"/>
  <c r="I38" i="4" s="1"/>
  <c r="G23" i="7"/>
  <c r="G12" i="7"/>
  <c r="G9" i="6"/>
  <c r="G8" i="6"/>
  <c r="G7" i="6"/>
  <c r="G6" i="6"/>
  <c r="G13" i="5"/>
  <c r="G171" i="4"/>
  <c r="G154" i="4"/>
  <c r="I138" i="4"/>
  <c r="G137" i="4"/>
  <c r="G100" i="4"/>
  <c r="G84" i="4"/>
  <c r="G68" i="4"/>
  <c r="G37" i="4"/>
  <c r="I121" i="4"/>
  <c r="G20" i="4"/>
  <c r="G13" i="9"/>
  <c r="G12" i="9"/>
  <c r="G11" i="9"/>
  <c r="G10" i="9"/>
  <c r="G8" i="9"/>
  <c r="G7" i="9"/>
  <c r="G6" i="9"/>
  <c r="G5" i="9"/>
  <c r="G3" i="9"/>
  <c r="G2" i="9"/>
  <c r="G50" i="15"/>
  <c r="G49" i="15"/>
  <c r="G48" i="15"/>
  <c r="G47" i="15"/>
  <c r="G46" i="15"/>
  <c r="G45" i="15"/>
  <c r="G44" i="15"/>
  <c r="G43" i="15"/>
  <c r="G42" i="15"/>
  <c r="G41" i="15"/>
  <c r="G40" i="15"/>
  <c r="G39" i="15"/>
  <c r="G38" i="15"/>
  <c r="G37" i="15"/>
  <c r="G36" i="15"/>
  <c r="G35" i="15"/>
  <c r="G34" i="15"/>
  <c r="G33" i="15"/>
  <c r="G32" i="15"/>
  <c r="G31" i="15"/>
  <c r="G30" i="15"/>
  <c r="G29" i="15"/>
  <c r="G28" i="15"/>
  <c r="G27" i="15"/>
  <c r="G26" i="15"/>
  <c r="G25" i="15"/>
  <c r="G24" i="15"/>
  <c r="G23" i="15"/>
  <c r="G22" i="15"/>
  <c r="G21" i="15"/>
  <c r="G20" i="15"/>
  <c r="G19" i="15"/>
  <c r="G18" i="15"/>
  <c r="G17" i="15"/>
  <c r="G16" i="15"/>
  <c r="G15" i="15"/>
  <c r="G14" i="15"/>
  <c r="G13" i="15"/>
  <c r="G12" i="15"/>
  <c r="G11" i="15"/>
  <c r="G10" i="15"/>
  <c r="G9" i="15"/>
  <c r="G8" i="15"/>
  <c r="G7" i="15"/>
  <c r="G6" i="15"/>
  <c r="G5" i="15"/>
  <c r="G4" i="15"/>
  <c r="G3" i="15"/>
  <c r="G61" i="13"/>
  <c r="G60" i="13"/>
  <c r="G59" i="13"/>
  <c r="G58" i="13"/>
  <c r="G57" i="13"/>
  <c r="G56" i="13"/>
  <c r="G55" i="13"/>
  <c r="G54" i="13"/>
  <c r="G53" i="13"/>
  <c r="G52" i="13"/>
  <c r="G51" i="13"/>
  <c r="G50" i="13"/>
  <c r="G49" i="13"/>
  <c r="G48" i="13"/>
  <c r="G47" i="13"/>
  <c r="G46" i="13"/>
  <c r="G45" i="13"/>
  <c r="G44" i="13"/>
  <c r="G43" i="13"/>
  <c r="G42" i="13"/>
  <c r="G41" i="13"/>
  <c r="G40" i="13"/>
  <c r="G39" i="13"/>
  <c r="G38" i="13"/>
  <c r="G37" i="13"/>
  <c r="G36" i="13"/>
  <c r="G35" i="13"/>
  <c r="G34" i="13"/>
  <c r="G33" i="13"/>
  <c r="G32" i="13"/>
  <c r="G31" i="13"/>
  <c r="G30" i="13"/>
  <c r="G29" i="13"/>
  <c r="G28" i="13"/>
  <c r="G27" i="13"/>
  <c r="G26" i="13"/>
  <c r="G25" i="13"/>
  <c r="G24" i="13"/>
  <c r="G23" i="13"/>
  <c r="G22" i="13"/>
  <c r="G21" i="13"/>
  <c r="G20" i="13"/>
  <c r="G19" i="13"/>
  <c r="G18" i="13"/>
  <c r="G17" i="13"/>
  <c r="G16" i="13"/>
  <c r="G15" i="13"/>
  <c r="G14" i="13"/>
  <c r="G13" i="13"/>
  <c r="G12" i="13"/>
  <c r="G11" i="13"/>
  <c r="G10" i="13"/>
  <c r="G9" i="13"/>
  <c r="G8" i="13"/>
  <c r="G7" i="13"/>
  <c r="G6" i="13"/>
  <c r="G5" i="13"/>
  <c r="G4" i="13"/>
  <c r="G2" i="13"/>
  <c r="G16" i="12"/>
  <c r="G15" i="12"/>
  <c r="G14" i="12"/>
  <c r="G13" i="12"/>
  <c r="G12" i="12"/>
  <c r="G11" i="12"/>
  <c r="G10" i="12"/>
  <c r="G9" i="12"/>
  <c r="G8" i="12"/>
  <c r="G7" i="12"/>
  <c r="G6" i="12"/>
  <c r="G5" i="12"/>
  <c r="G4" i="12"/>
  <c r="G3" i="12"/>
  <c r="G13" i="11"/>
  <c r="G12" i="11"/>
  <c r="G11" i="11"/>
  <c r="G10" i="11"/>
  <c r="G9" i="11"/>
  <c r="G8" i="11"/>
  <c r="G7" i="11"/>
  <c r="G6" i="11"/>
  <c r="G5" i="11"/>
  <c r="G4" i="11"/>
  <c r="G3" i="11"/>
  <c r="G12" i="10"/>
  <c r="G11" i="10"/>
  <c r="G10" i="10"/>
  <c r="G8" i="10"/>
  <c r="G7" i="10"/>
  <c r="G6" i="10"/>
  <c r="G5" i="10"/>
  <c r="G3" i="10"/>
  <c r="G2" i="10"/>
  <c r="G22" i="8"/>
  <c r="G21" i="8"/>
  <c r="G20" i="8"/>
  <c r="G19" i="8"/>
  <c r="G18" i="8"/>
  <c r="G17" i="8"/>
  <c r="G16" i="8"/>
  <c r="G15" i="8"/>
  <c r="G14" i="8"/>
  <c r="G13" i="8"/>
  <c r="G12" i="8"/>
  <c r="G11" i="8"/>
  <c r="G10" i="8"/>
  <c r="G8" i="8"/>
  <c r="G7" i="8"/>
  <c r="G6" i="8"/>
  <c r="G5" i="8"/>
  <c r="G4" i="8"/>
  <c r="G3" i="8"/>
  <c r="G29" i="7"/>
  <c r="G28" i="7"/>
  <c r="G27" i="7"/>
  <c r="G26" i="7"/>
  <c r="G25" i="7"/>
  <c r="G24" i="7"/>
  <c r="G22" i="7"/>
  <c r="G21" i="7"/>
  <c r="G20" i="7"/>
  <c r="G19" i="7"/>
  <c r="G17" i="7"/>
  <c r="G16" i="7"/>
  <c r="G15" i="7"/>
  <c r="G14" i="7"/>
  <c r="G13" i="7"/>
  <c r="G11" i="7"/>
  <c r="G10" i="7"/>
  <c r="G9" i="7"/>
  <c r="G8" i="7"/>
  <c r="G7" i="7"/>
  <c r="G6" i="7"/>
  <c r="G5" i="7"/>
  <c r="G4" i="7"/>
  <c r="G3" i="7"/>
  <c r="G14" i="6"/>
  <c r="G13" i="6"/>
  <c r="G12" i="6"/>
  <c r="G11" i="6"/>
  <c r="G4" i="6"/>
  <c r="G3" i="6"/>
  <c r="G22" i="5"/>
  <c r="G21" i="5"/>
  <c r="G20" i="5"/>
  <c r="G19" i="5"/>
  <c r="G18" i="5"/>
  <c r="G17" i="5"/>
  <c r="G16" i="5"/>
  <c r="G15" i="5"/>
  <c r="G14" i="5"/>
  <c r="G12" i="5"/>
  <c r="G11" i="5"/>
  <c r="G10" i="5"/>
  <c r="G9" i="5"/>
  <c r="G8" i="5"/>
  <c r="G6" i="5"/>
  <c r="G5" i="5"/>
  <c r="G4" i="5"/>
  <c r="G3" i="5"/>
  <c r="G15" i="4"/>
  <c r="G16" i="4"/>
  <c r="G17" i="4"/>
  <c r="G18" i="4"/>
  <c r="G19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8" i="4"/>
  <c r="G40" i="4"/>
  <c r="G41" i="4"/>
  <c r="G42" i="4"/>
  <c r="G43" i="4"/>
  <c r="G44" i="4"/>
  <c r="G45" i="4"/>
  <c r="G46" i="4"/>
  <c r="G47" i="4"/>
  <c r="G48" i="4"/>
  <c r="G49" i="4"/>
  <c r="G50" i="4"/>
  <c r="G51" i="4"/>
  <c r="G52" i="4"/>
  <c r="G53" i="4"/>
  <c r="G54" i="4"/>
  <c r="G55" i="4"/>
  <c r="G56" i="4"/>
  <c r="G57" i="4"/>
  <c r="G58" i="4"/>
  <c r="G59" i="4"/>
  <c r="G60" i="4"/>
  <c r="G61" i="4"/>
  <c r="G62" i="4"/>
  <c r="G63" i="4"/>
  <c r="G64" i="4"/>
  <c r="G65" i="4"/>
  <c r="G66" i="4"/>
  <c r="G67" i="4"/>
  <c r="G69" i="4"/>
  <c r="G71" i="4"/>
  <c r="G72" i="4"/>
  <c r="G73" i="4"/>
  <c r="G74" i="4"/>
  <c r="G75" i="4"/>
  <c r="G76" i="4"/>
  <c r="G77" i="4"/>
  <c r="G78" i="4"/>
  <c r="G79" i="4"/>
  <c r="G80" i="4"/>
  <c r="G81" i="4"/>
  <c r="G82" i="4"/>
  <c r="G83" i="4"/>
  <c r="G85" i="4"/>
  <c r="G86" i="4"/>
  <c r="G87" i="4"/>
  <c r="G88" i="4"/>
  <c r="G89" i="4"/>
  <c r="G90" i="4"/>
  <c r="G91" i="4"/>
  <c r="G92" i="4"/>
  <c r="G93" i="4"/>
  <c r="G94" i="4"/>
  <c r="G95" i="4"/>
  <c r="G96" i="4"/>
  <c r="G97" i="4"/>
  <c r="G98" i="4"/>
  <c r="G99" i="4"/>
  <c r="G101" i="4"/>
  <c r="G103" i="4"/>
  <c r="G104" i="4"/>
  <c r="G106" i="4"/>
  <c r="G107" i="4"/>
  <c r="G108" i="4"/>
  <c r="G109" i="4"/>
  <c r="G110" i="4"/>
  <c r="G111" i="4"/>
  <c r="G112" i="4"/>
  <c r="G113" i="4"/>
  <c r="G114" i="4"/>
  <c r="G115" i="4"/>
  <c r="G116" i="4"/>
  <c r="G117" i="4"/>
  <c r="G118" i="4"/>
  <c r="G119" i="4"/>
  <c r="G120" i="4"/>
  <c r="G121" i="4"/>
  <c r="G122" i="4"/>
  <c r="G123" i="4"/>
  <c r="G124" i="4"/>
  <c r="G125" i="4"/>
  <c r="G126" i="4"/>
  <c r="G127" i="4"/>
  <c r="G128" i="4"/>
  <c r="G129" i="4"/>
  <c r="G130" i="4"/>
  <c r="G131" i="4"/>
  <c r="G132" i="4"/>
  <c r="G133" i="4"/>
  <c r="G134" i="4"/>
  <c r="G135" i="4"/>
  <c r="G136" i="4"/>
  <c r="G138" i="4"/>
  <c r="G140" i="4"/>
  <c r="G141" i="4"/>
  <c r="G142" i="4"/>
  <c r="G143" i="4"/>
  <c r="G144" i="4"/>
  <c r="G145" i="4"/>
  <c r="G146" i="4"/>
  <c r="G147" i="4"/>
  <c r="G148" i="4"/>
  <c r="G149" i="4"/>
  <c r="G150" i="4"/>
  <c r="G151" i="4"/>
  <c r="G152" i="4"/>
  <c r="G153" i="4"/>
  <c r="G155" i="4"/>
  <c r="G156" i="4"/>
  <c r="G157" i="4"/>
  <c r="G158" i="4"/>
  <c r="G159" i="4"/>
  <c r="G160" i="4"/>
  <c r="G161" i="4"/>
  <c r="G162" i="4"/>
  <c r="G163" i="4"/>
  <c r="G164" i="4"/>
  <c r="G165" i="4"/>
  <c r="G166" i="4"/>
  <c r="G167" i="4"/>
  <c r="G168" i="4"/>
  <c r="G169" i="4"/>
  <c r="G170" i="4"/>
  <c r="G4" i="4"/>
  <c r="G5" i="4"/>
  <c r="G7" i="4"/>
  <c r="G8" i="4"/>
  <c r="G9" i="4"/>
  <c r="G10" i="4"/>
  <c r="G11" i="4"/>
  <c r="G12" i="4"/>
  <c r="G13" i="4"/>
  <c r="G14" i="4"/>
  <c r="G3" i="4"/>
  <c r="G3" i="3"/>
  <c r="G4" i="3"/>
  <c r="G5" i="3"/>
  <c r="G6" i="3"/>
  <c r="G7" i="3"/>
  <c r="G2" i="3"/>
  <c r="G36" i="2"/>
  <c r="C13" i="5" s="1"/>
  <c r="I29" i="7"/>
  <c r="C9" i="6" l="1"/>
  <c r="C6" i="6"/>
  <c r="C8" i="6"/>
  <c r="C7" i="6"/>
  <c r="C11" i="5"/>
  <c r="C11" i="11"/>
  <c r="C8" i="11"/>
  <c r="C10" i="5"/>
  <c r="C8" i="5"/>
  <c r="C14" i="5"/>
  <c r="C18" i="5"/>
  <c r="C19" i="5"/>
  <c r="C5" i="11"/>
  <c r="C16" i="5"/>
  <c r="C13" i="6"/>
  <c r="C4" i="5"/>
  <c r="C11" i="6"/>
  <c r="C3" i="5"/>
  <c r="C3" i="6"/>
  <c r="C7" i="11"/>
  <c r="C6" i="11"/>
  <c r="C4" i="11"/>
  <c r="C12" i="6"/>
  <c r="C10" i="11"/>
  <c r="C4" i="6"/>
  <c r="C9" i="11"/>
  <c r="C6" i="5"/>
  <c r="C5" i="5"/>
  <c r="C14" i="6"/>
  <c r="C12" i="11"/>
  <c r="C21" i="5"/>
  <c r="C9" i="5"/>
  <c r="C13" i="11"/>
  <c r="C20" i="5"/>
  <c r="C12" i="5"/>
  <c r="C15" i="5"/>
  <c r="C3" i="11"/>
  <c r="C22" i="5"/>
  <c r="C17" i="5"/>
</calcChain>
</file>

<file path=xl/sharedStrings.xml><?xml version="1.0" encoding="utf-8"?>
<sst xmlns="http://schemas.openxmlformats.org/spreadsheetml/2006/main" count="3646" uniqueCount="449">
  <si>
    <t>i campi di color --&gt;</t>
  </si>
  <si>
    <t>sono compilabili  liberamente (anche quelli con testo già presente)</t>
  </si>
  <si>
    <t xml:space="preserve">sono compilabili  selezionando una voce dall' elenco </t>
  </si>
  <si>
    <t>i campi di color  --&gt;</t>
  </si>
  <si>
    <t>contengono note o definizioni</t>
  </si>
  <si>
    <t>indicano informazioni pertinenti gli °°°Indicatori  di Performance</t>
  </si>
  <si>
    <t>UNITA' di MISURA</t>
  </si>
  <si>
    <t>* “numero di capi medi allevati”</t>
  </si>
  <si>
    <t>Autorizzazione Integrata Ambientale</t>
  </si>
  <si>
    <t>Provvedimento . N*</t>
  </si>
  <si>
    <t>del</t>
  </si>
  <si>
    <t>rilasciato da</t>
  </si>
  <si>
    <t>RELAZIONE ANNUALE RIASSUNTIVA DEI DATI DI MONITORAGGIO</t>
  </si>
  <si>
    <t>Anno di riferimento:</t>
  </si>
  <si>
    <t>ANAGRAFICA</t>
  </si>
  <si>
    <t>Ragione Sociale:</t>
  </si>
  <si>
    <t>Sede Legale:</t>
  </si>
  <si>
    <t>Sede Operativa:</t>
  </si>
  <si>
    <t xml:space="preserve">Recapito telefonico del Referente aziendale AIA </t>
  </si>
  <si>
    <t>indirizzo PEC Azienda</t>
  </si>
  <si>
    <t>indirizzo PEC consulente</t>
  </si>
  <si>
    <t>Partita IVA Azienda</t>
  </si>
  <si>
    <t>Categoria IPPC:</t>
  </si>
  <si>
    <t>1°cod</t>
  </si>
  <si>
    <t>2°cod</t>
  </si>
  <si>
    <t>Certificazione EMAS:</t>
  </si>
  <si>
    <t>Certificazione ISO14001:</t>
  </si>
  <si>
    <t>consistenza autorizzata (n° posti potenziali)</t>
  </si>
  <si>
    <t>SI/NO</t>
  </si>
  <si>
    <t>SI</t>
  </si>
  <si>
    <t>NO</t>
  </si>
  <si>
    <t>parametro</t>
  </si>
  <si>
    <t>categoria/matrice</t>
  </si>
  <si>
    <t>campo3</t>
  </si>
  <si>
    <t>campo4</t>
  </si>
  <si>
    <t>campo5</t>
  </si>
  <si>
    <t>UM</t>
  </si>
  <si>
    <t>anno</t>
  </si>
  <si>
    <t>frequenza di monitoraggio</t>
  </si>
  <si>
    <t>valore</t>
  </si>
  <si>
    <t>Materie prime</t>
  </si>
  <si>
    <t>-</t>
  </si>
  <si>
    <t>ton</t>
  </si>
  <si>
    <t>annuale</t>
  </si>
  <si>
    <t>%</t>
  </si>
  <si>
    <t>kg</t>
  </si>
  <si>
    <t>informazioni sul CICLO di allevamento</t>
  </si>
  <si>
    <t xml:space="preserve">numero cicli </t>
  </si>
  <si>
    <t>ciclo</t>
  </si>
  <si>
    <t>n°</t>
  </si>
  <si>
    <t>durata ciclo</t>
  </si>
  <si>
    <t>giorni</t>
  </si>
  <si>
    <t>giorni di vuoto sanitario</t>
  </si>
  <si>
    <t>categoria BAT</t>
  </si>
  <si>
    <t>BAT</t>
  </si>
  <si>
    <t xml:space="preserve">PRESENZA MEDIA capi suddivisi per categoria </t>
  </si>
  <si>
    <t>SUINI - Suinetti svezzati (7-30 kg)</t>
  </si>
  <si>
    <t>Suinetti Svezzati</t>
  </si>
  <si>
    <t>BAT 24-25</t>
  </si>
  <si>
    <t>unità</t>
  </si>
  <si>
    <t>PRESENZA MEDIA capi suddivisi per categoria</t>
  </si>
  <si>
    <t>SUINI - Magroncello (31-50 kg)</t>
  </si>
  <si>
    <t>Suini Ingrasso</t>
  </si>
  <si>
    <t>SUINI - Magrone e Scrofetta (51-85 kg)</t>
  </si>
  <si>
    <t>SUINI - Suino magro da macelleria (86-110 kg)</t>
  </si>
  <si>
    <t>SUINI - Suino grasso da salumificio (86-160 kg)</t>
  </si>
  <si>
    <t>SUINI - Suino magro da macelleria (31-110 kg)</t>
  </si>
  <si>
    <t>SUINI - Suino grasso da salumificio (31-160 kg)</t>
  </si>
  <si>
    <t>SUINI - Suino grasso da salumificio (51-160 kg)</t>
  </si>
  <si>
    <t>SUINI - Scrofette (85-130 kg)</t>
  </si>
  <si>
    <t>Scrofe in attesa di calore e gestazione</t>
  </si>
  <si>
    <t>SUINI - Scrofe in gestazione</t>
  </si>
  <si>
    <t>SUINI -Scrofe in zona parto (compreso suinetti fino 6 kg)</t>
  </si>
  <si>
    <t>Scrofe in zona parto (compreso suinetti )</t>
  </si>
  <si>
    <t>SUINI -Scrofe in zona parto (compreso suinetti fino 30 kg)</t>
  </si>
  <si>
    <t xml:space="preserve">SUINI - Verri </t>
  </si>
  <si>
    <t>SUINI - Altri suini</t>
  </si>
  <si>
    <t xml:space="preserve">PRESENZA MEDIA totale capi </t>
  </si>
  <si>
    <t>SUINI -</t>
  </si>
  <si>
    <t>* dato da utilizzare quale denominatore per i CONSUMI SPECIFICI -  °°°indicatori di performance</t>
  </si>
  <si>
    <t>AVICOLI - Ovaiole e riproduttori capo leggero in gabbia</t>
  </si>
  <si>
    <t>Ovaiole stabulazione in  gabbie</t>
  </si>
  <si>
    <t>BAT 25</t>
  </si>
  <si>
    <t>AVICOLI - Ovaiole e riproduttori capo pesante in gabbia</t>
  </si>
  <si>
    <t>AVICOLI - Ovaiole e riproduttori capo leggero a terra</t>
  </si>
  <si>
    <t>Ovaiole stabulazione in sistema alternativo alle gabbie</t>
  </si>
  <si>
    <t>AVICOLI - Ovaiole e riproduttori capo pesante a terra</t>
  </si>
  <si>
    <t xml:space="preserve">AVICOLI - Ovaiole e riproduttori </t>
  </si>
  <si>
    <t xml:space="preserve">Galline ovaiole </t>
  </si>
  <si>
    <t>BAT 24</t>
  </si>
  <si>
    <t>AVICOLI - Pollastre in gabbia</t>
  </si>
  <si>
    <t>AVICOLI - Pollastre a terra</t>
  </si>
  <si>
    <t>AVICOLI - Polli da carne</t>
  </si>
  <si>
    <t>Pollame allevato per la produzione di carne [ fino a 2,5 kg]</t>
  </si>
  <si>
    <t>AVICOLI - Faraone</t>
  </si>
  <si>
    <t>AVICOLI - Tacchini maschi</t>
  </si>
  <si>
    <t>Tacchini</t>
  </si>
  <si>
    <t>AVICOLI - Tacchini femmina</t>
  </si>
  <si>
    <t>AVICOLI - Anatre</t>
  </si>
  <si>
    <t>Anatre</t>
  </si>
  <si>
    <t>AVICOLI - Capponi</t>
  </si>
  <si>
    <t>AVICOLI - Galletti</t>
  </si>
  <si>
    <t>AVICOLI - Riproduttori polli da carne (peso medio 3,7 kg)</t>
  </si>
  <si>
    <t>AVICOLI - Altri avicoli:  specificare…………..</t>
  </si>
  <si>
    <t>AVICOLI -</t>
  </si>
  <si>
    <t>NUMERO CAPI ( in ingresso)</t>
  </si>
  <si>
    <r>
      <t xml:space="preserve">NUMERO di CAPI in </t>
    </r>
    <r>
      <rPr>
        <u/>
        <sz val="10"/>
        <rFont val="Arial"/>
        <family val="2"/>
      </rPr>
      <t xml:space="preserve">ingresso </t>
    </r>
    <r>
      <rPr>
        <sz val="10"/>
        <rFont val="Arial"/>
        <family val="2"/>
      </rPr>
      <t>suddivisi per categoria-</t>
    </r>
  </si>
  <si>
    <r>
      <t>NUMERO di CAPI in</t>
    </r>
    <r>
      <rPr>
        <u/>
        <sz val="10"/>
        <rFont val="Arial"/>
        <family val="2"/>
      </rPr>
      <t xml:space="preserve"> ingresso</t>
    </r>
    <r>
      <rPr>
        <sz val="10"/>
        <rFont val="Arial"/>
        <family val="2"/>
      </rPr>
      <t xml:space="preserve"> suddivisi per categoria-</t>
    </r>
  </si>
  <si>
    <t>SUINI - Scrofe in zona parto (compreso suinetti fino 6 kg)</t>
  </si>
  <si>
    <t>AVICOLI - Altro:  specificare…………..</t>
  </si>
  <si>
    <t xml:space="preserve">NUMERO CAPI PRODOTTI (in uscita) </t>
  </si>
  <si>
    <r>
      <t xml:space="preserve">NUMERO di CAPI </t>
    </r>
    <r>
      <rPr>
        <u/>
        <sz val="10"/>
        <rFont val="Arial"/>
        <family val="2"/>
      </rPr>
      <t>prodotti</t>
    </r>
    <r>
      <rPr>
        <sz val="10"/>
        <rFont val="Arial"/>
        <family val="2"/>
      </rPr>
      <t xml:space="preserve"> suddivisi per categoria-</t>
    </r>
  </si>
  <si>
    <t>SUINI - Altro:  specificare…………..</t>
  </si>
  <si>
    <t>NATALITA' - capi</t>
  </si>
  <si>
    <t>numero CAPI NATI</t>
  </si>
  <si>
    <t>numero CAPI DECEDUTI suddivisi per categoria</t>
  </si>
  <si>
    <t>SUINI - Suinetti in allattamento</t>
  </si>
  <si>
    <t xml:space="preserve">numero CAPI DECEDUTI - TOTALE </t>
  </si>
  <si>
    <t>SUINI</t>
  </si>
  <si>
    <t>AVICOLI</t>
  </si>
  <si>
    <t>MORTALITA' tassi</t>
  </si>
  <si>
    <t>tasso MORTALITA' suddivisi per categoria</t>
  </si>
  <si>
    <t>SUINI - suinetti in allattamento</t>
  </si>
  <si>
    <t>frequenze_monitoraggio</t>
  </si>
  <si>
    <t>triennale</t>
  </si>
  <si>
    <t>I semestre</t>
  </si>
  <si>
    <t>II semestre</t>
  </si>
  <si>
    <t>I quadrimestre</t>
  </si>
  <si>
    <t>II quadrimestre</t>
  </si>
  <si>
    <t>III quadrimestre</t>
  </si>
  <si>
    <t>I trimestre</t>
  </si>
  <si>
    <t>II trimestre</t>
  </si>
  <si>
    <t>III trimestre</t>
  </si>
  <si>
    <t>IV trimestre</t>
  </si>
  <si>
    <t>gennaio</t>
  </si>
  <si>
    <t>febbraio</t>
  </si>
  <si>
    <t>marzo</t>
  </si>
  <si>
    <t>aprile</t>
  </si>
  <si>
    <t>maggio</t>
  </si>
  <si>
    <t>giugno</t>
  </si>
  <si>
    <t>luglio</t>
  </si>
  <si>
    <t>agosto</t>
  </si>
  <si>
    <t>settembre</t>
  </si>
  <si>
    <t>ottobre</t>
  </si>
  <si>
    <t>novembre</t>
  </si>
  <si>
    <t>dicembre</t>
  </si>
  <si>
    <t>CONSUMI SPECIFICI</t>
  </si>
  <si>
    <t>SUINI / AVICOLI</t>
  </si>
  <si>
    <t>CONSUMO SPECIFICO medio di energia TERMICA , riferito ai capi presenti</t>
  </si>
  <si>
    <t>indicatore di performance</t>
  </si>
  <si>
    <t>CONSUMO SPECIFICO medio di energia ELETTRICA, riferito ai capi presenti</t>
  </si>
  <si>
    <t>CONSUMI PUNTUALI</t>
  </si>
  <si>
    <r>
      <t>consumo COMBUSTIBILE per autotrazione</t>
    </r>
    <r>
      <rPr>
        <sz val="11"/>
        <color theme="1"/>
        <rFont val="Calibri"/>
        <family val="2"/>
        <scheme val="minor"/>
      </rPr>
      <t xml:space="preserve"> (gasolio)</t>
    </r>
  </si>
  <si>
    <t>consumi energetici</t>
  </si>
  <si>
    <t>l</t>
  </si>
  <si>
    <r>
      <t>consumo combustibile per autotrazione per il trasporto uova</t>
    </r>
    <r>
      <rPr>
        <sz val="10"/>
        <rFont val="Arial"/>
        <family val="2"/>
      </rPr>
      <t xml:space="preserve"> (gasolio)</t>
    </r>
  </si>
  <si>
    <r>
      <t>consumo COMBUSTIBILE  per riscaldamento</t>
    </r>
    <r>
      <rPr>
        <sz val="11"/>
        <color theme="1"/>
        <rFont val="Calibri"/>
        <family val="2"/>
        <scheme val="minor"/>
      </rPr>
      <t xml:space="preserve"> (metano)</t>
    </r>
  </si>
  <si>
    <r>
      <rPr>
        <b/>
        <sz val="10"/>
        <rFont val="Arial"/>
        <family val="2"/>
      </rPr>
      <t>m</t>
    </r>
    <r>
      <rPr>
        <b/>
        <vertAlign val="superscript"/>
        <sz val="10"/>
        <rFont val="Arial"/>
        <family val="2"/>
      </rPr>
      <t>3</t>
    </r>
  </si>
  <si>
    <r>
      <t>consumo COMBUSTIBILE per riscaldamento</t>
    </r>
    <r>
      <rPr>
        <sz val="11"/>
        <color theme="1"/>
        <rFont val="Calibri"/>
        <family val="2"/>
        <scheme val="minor"/>
      </rPr>
      <t xml:space="preserve"> (gasolio)</t>
    </r>
  </si>
  <si>
    <r>
      <t>consumo COMBUSTIBILE per riscaldamento</t>
    </r>
    <r>
      <rPr>
        <sz val="11"/>
        <color theme="1"/>
        <rFont val="Calibri"/>
        <family val="2"/>
        <scheme val="minor"/>
      </rPr>
      <t xml:space="preserve"> (GPL)</t>
    </r>
  </si>
  <si>
    <r>
      <t>consumo COMBUSTIBILE per riscaldamento</t>
    </r>
    <r>
      <rPr>
        <sz val="11"/>
        <color theme="1"/>
        <rFont val="Calibri"/>
        <family val="2"/>
        <scheme val="minor"/>
      </rPr>
      <t xml:space="preserve"> (altro ………)</t>
    </r>
  </si>
  <si>
    <r>
      <t>consumo COMBUSTIBILE per gruppo elettrogeno</t>
    </r>
    <r>
      <rPr>
        <sz val="11"/>
        <color theme="1"/>
        <rFont val="Calibri"/>
        <family val="2"/>
        <scheme val="minor"/>
      </rPr>
      <t xml:space="preserve"> (gasolio)</t>
    </r>
  </si>
  <si>
    <r>
      <t xml:space="preserve">consumo di energia TERMICA per riscaldamento </t>
    </r>
    <r>
      <rPr>
        <sz val="11"/>
        <color theme="1"/>
        <rFont val="Calibri"/>
        <family val="2"/>
        <scheme val="minor"/>
      </rPr>
      <t>(metano)</t>
    </r>
  </si>
  <si>
    <t>MWh</t>
  </si>
  <si>
    <r>
      <t xml:space="preserve">consumo di energia TERMICA  per riscaldamento </t>
    </r>
    <r>
      <rPr>
        <sz val="11"/>
        <color theme="1"/>
        <rFont val="Calibri"/>
        <family val="2"/>
        <scheme val="minor"/>
      </rPr>
      <t>(gasolio)</t>
    </r>
  </si>
  <si>
    <r>
      <t xml:space="preserve">consumo di energia TERMICA per riscaldamento </t>
    </r>
    <r>
      <rPr>
        <sz val="11"/>
        <color theme="1"/>
        <rFont val="Calibri"/>
        <family val="2"/>
        <scheme val="minor"/>
      </rPr>
      <t>(GPL)</t>
    </r>
  </si>
  <si>
    <r>
      <t xml:space="preserve">consumo di energia ELETTRICA / </t>
    </r>
    <r>
      <rPr>
        <sz val="11"/>
        <color theme="1"/>
        <rFont val="Calibri"/>
        <family val="2"/>
        <scheme val="minor"/>
      </rPr>
      <t>prelevata dalla rete</t>
    </r>
  </si>
  <si>
    <r>
      <t>consumo di energia ELETTRICA auto-prodotta</t>
    </r>
    <r>
      <rPr>
        <sz val="11"/>
        <color theme="1"/>
        <rFont val="Calibri"/>
        <family val="2"/>
        <scheme val="minor"/>
      </rPr>
      <t xml:space="preserve">  / consumata per uso interno</t>
    </r>
  </si>
  <si>
    <r>
      <t xml:space="preserve">energia ELETTRICA auto-prodotta  / </t>
    </r>
    <r>
      <rPr>
        <sz val="11"/>
        <color theme="1"/>
        <rFont val="Calibri"/>
        <family val="2"/>
        <scheme val="minor"/>
      </rPr>
      <t>immessa in rete</t>
    </r>
  </si>
  <si>
    <r>
      <t>energia ELETTRICA auto-prodotta  /</t>
    </r>
    <r>
      <rPr>
        <sz val="11"/>
        <color theme="1"/>
        <rFont val="Calibri"/>
        <family val="2"/>
        <scheme val="minor"/>
      </rPr>
      <t xml:space="preserve"> totale</t>
    </r>
  </si>
  <si>
    <t>frequenza monitoraggio</t>
  </si>
  <si>
    <t xml:space="preserve">CONSUMO IDRICO SPECIFICO TOTALE utilizzato per la produzione </t>
  </si>
  <si>
    <t>punto prelievo</t>
  </si>
  <si>
    <t>consumo idrico TOTALE utilizzato per la produzione</t>
  </si>
  <si>
    <t>consumi idrici</t>
  </si>
  <si>
    <r>
      <rPr>
        <b/>
        <sz val="10"/>
        <rFont val="Arial"/>
        <family val="2"/>
      </rPr>
      <t xml:space="preserve">acque derivate da corpo idrico superficiale </t>
    </r>
    <r>
      <rPr>
        <b/>
        <i/>
        <sz val="10"/>
        <rFont val="Arial"/>
        <family val="2"/>
      </rPr>
      <t xml:space="preserve">/ </t>
    </r>
    <r>
      <rPr>
        <i/>
        <sz val="10"/>
        <rFont val="Arial"/>
        <family val="2"/>
      </rPr>
      <t>utilizzo produttivo</t>
    </r>
  </si>
  <si>
    <r>
      <rPr>
        <b/>
        <sz val="10"/>
        <rFont val="Arial"/>
        <family val="2"/>
      </rPr>
      <t xml:space="preserve">acque prelevate da acquedotto / </t>
    </r>
    <r>
      <rPr>
        <sz val="11"/>
        <color theme="1"/>
        <rFont val="Calibri"/>
        <family val="2"/>
        <scheme val="minor"/>
      </rPr>
      <t>u</t>
    </r>
    <r>
      <rPr>
        <i/>
        <sz val="10"/>
        <rFont val="Arial"/>
        <family val="2"/>
      </rPr>
      <t>tilizzo produttivo</t>
    </r>
  </si>
  <si>
    <r>
      <rPr>
        <b/>
        <sz val="10"/>
        <rFont val="Arial"/>
        <family val="2"/>
      </rPr>
      <t xml:space="preserve">acque prelevate da pozzo / </t>
    </r>
    <r>
      <rPr>
        <sz val="11"/>
        <color theme="1"/>
        <rFont val="Calibri"/>
        <family val="2"/>
        <scheme val="minor"/>
      </rPr>
      <t>u</t>
    </r>
    <r>
      <rPr>
        <i/>
        <sz val="10"/>
        <rFont val="Arial"/>
        <family val="2"/>
      </rPr>
      <t>tilizzo produttivo</t>
    </r>
  </si>
  <si>
    <r>
      <rPr>
        <b/>
        <sz val="10"/>
        <rFont val="Arial"/>
        <family val="2"/>
      </rPr>
      <t>indicare la destinazione</t>
    </r>
    <r>
      <rPr>
        <sz val="10"/>
        <rFont val="Arial"/>
        <family val="2"/>
      </rPr>
      <t xml:space="preserve"> (R=recupero D=smaltimento)</t>
    </r>
  </si>
  <si>
    <r>
      <rPr>
        <b/>
        <sz val="10"/>
        <rFont val="Arial"/>
        <family val="2"/>
      </rPr>
      <t>INDICARE la destinazione</t>
    </r>
    <r>
      <rPr>
        <sz val="10"/>
        <rFont val="Arial"/>
        <family val="2"/>
      </rPr>
      <t xml:space="preserve"> (R=recupero D=smaltimento)</t>
    </r>
  </si>
  <si>
    <t>Rifiuti prodotti     NON   PERICOLOSI TOTALE</t>
  </si>
  <si>
    <t xml:space="preserve">EFFLUENTI ZOOTECNICI </t>
  </si>
  <si>
    <t>LETAME e assimilabili prodotti</t>
  </si>
  <si>
    <t>effluenti zootecnici</t>
  </si>
  <si>
    <r>
      <t xml:space="preserve">LIQUAMI e assimilabili </t>
    </r>
    <r>
      <rPr>
        <sz val="10"/>
        <rFont val="Arial"/>
        <family val="2"/>
      </rPr>
      <t>prodotti</t>
    </r>
  </si>
  <si>
    <t>LETAME e assimilati ceduti a terzi</t>
  </si>
  <si>
    <r>
      <t xml:space="preserve">LIQUAMI e assimilati </t>
    </r>
    <r>
      <rPr>
        <sz val="10"/>
        <rFont val="Arial"/>
        <family val="2"/>
      </rPr>
      <t>ceduti</t>
    </r>
    <r>
      <rPr>
        <b/>
        <sz val="10"/>
        <rFont val="Arial"/>
        <family val="2"/>
      </rPr>
      <t xml:space="preserve"> a terzi</t>
    </r>
  </si>
  <si>
    <t>LETAME e assimilati acquisiti da terzi</t>
  </si>
  <si>
    <t>LIQUAMI e assimilati acquisiti da terzi</t>
  </si>
  <si>
    <t>BAT 24 -AZOTO e FOSFORO escreto</t>
  </si>
  <si>
    <t>INDICARE metodo calcolo utilizzato BAT 24   ( a  ,  b)</t>
  </si>
  <si>
    <t xml:space="preserve">AZOTO escreto (BAT24) </t>
  </si>
  <si>
    <t>BAT _BAT_AEL_suini</t>
  </si>
  <si>
    <t>kg N / capo medio</t>
  </si>
  <si>
    <t>FOSFORO escreto (BAT24)</t>
  </si>
  <si>
    <t>kg P / capo  medio</t>
  </si>
  <si>
    <t>kg N  / capo medio</t>
  </si>
  <si>
    <r>
      <rPr>
        <b/>
        <sz val="10"/>
        <rFont val="Arial"/>
        <family val="2"/>
      </rPr>
      <t xml:space="preserve">Scrofe in zona parto </t>
    </r>
    <r>
      <rPr>
        <sz val="10"/>
        <rFont val="Arial"/>
        <family val="2"/>
      </rPr>
      <t>(compreso suinetti )</t>
    </r>
  </si>
  <si>
    <r>
      <rPr>
        <b/>
        <sz val="10"/>
        <rFont val="Arial"/>
        <family val="2"/>
      </rPr>
      <t xml:space="preserve">Scrofe in zona parto </t>
    </r>
    <r>
      <rPr>
        <sz val="10"/>
        <rFont val="Arial"/>
        <family val="2"/>
      </rPr>
      <t>(compreso suinetti)</t>
    </r>
  </si>
  <si>
    <t>BAT _BAT_AEL_avicoli</t>
  </si>
  <si>
    <t xml:space="preserve">Galline Ovaiole </t>
  </si>
  <si>
    <t>Polli da carne</t>
  </si>
  <si>
    <t xml:space="preserve">METANO </t>
  </si>
  <si>
    <t>emi atmosfera</t>
  </si>
  <si>
    <t>t</t>
  </si>
  <si>
    <t>PROTOSSIDO di AZOTO</t>
  </si>
  <si>
    <t>emissioni AMMONIACA</t>
  </si>
  <si>
    <t>tutti i ricoveri</t>
  </si>
  <si>
    <t>kg NH3 / capo medio</t>
  </si>
  <si>
    <t>intero allevamento</t>
  </si>
  <si>
    <t>AMMONIACA emissione- stoccaggio</t>
  </si>
  <si>
    <t>AMMONIACA emissione- spandimento</t>
  </si>
  <si>
    <t>BAT 25 - AMMONIACA -stabulazione</t>
  </si>
  <si>
    <t>ricovero</t>
  </si>
  <si>
    <t>AMMONIACA emissione- stabulazione (BAT25)</t>
  </si>
  <si>
    <t>BAT _BAT_AEL</t>
  </si>
  <si>
    <r>
      <rPr>
        <b/>
        <sz val="10"/>
        <rFont val="Arial"/>
        <family val="2"/>
      </rPr>
      <t>Scrofe</t>
    </r>
    <r>
      <rPr>
        <sz val="10"/>
        <rFont val="Arial"/>
        <family val="2"/>
      </rPr>
      <t xml:space="preserve"> in attesa di calore e gestazione</t>
    </r>
  </si>
  <si>
    <t>Ricovero  n° …..</t>
  </si>
  <si>
    <t>kg NH3 / capo</t>
  </si>
  <si>
    <t>AMMONIACA totale</t>
  </si>
  <si>
    <t>AMMONIACA - stoccaggio</t>
  </si>
  <si>
    <t>AMMONIACA - spandimento</t>
  </si>
  <si>
    <t>BAT 27 - POLVERI</t>
  </si>
  <si>
    <t>suini/avicoli</t>
  </si>
  <si>
    <t xml:space="preserve">INDICARE il ricovero </t>
  </si>
  <si>
    <t>portata</t>
  </si>
  <si>
    <t>impianto abbattimento azoto</t>
  </si>
  <si>
    <r>
      <rPr>
        <b/>
        <sz val="10"/>
        <rFont val="Arial"/>
        <family val="2"/>
      </rPr>
      <t>m</t>
    </r>
    <r>
      <rPr>
        <b/>
        <vertAlign val="superscript"/>
        <sz val="10"/>
        <rFont val="Arial"/>
        <family val="2"/>
      </rPr>
      <t>3</t>
    </r>
    <r>
      <rPr>
        <b/>
        <sz val="10"/>
        <rFont val="Arial"/>
        <family val="2"/>
      </rPr>
      <t>/giorno</t>
    </r>
  </si>
  <si>
    <t>volume</t>
  </si>
  <si>
    <t>temperatura</t>
  </si>
  <si>
    <t>°C</t>
  </si>
  <si>
    <t>O2 disciolto</t>
  </si>
  <si>
    <t>mg/l</t>
  </si>
  <si>
    <t xml:space="preserve">pH </t>
  </si>
  <si>
    <t>pH</t>
  </si>
  <si>
    <t>potenziale redox</t>
  </si>
  <si>
    <t>mV</t>
  </si>
  <si>
    <t>azoto totale  (TKN)</t>
  </si>
  <si>
    <r>
      <rPr>
        <b/>
        <sz val="10"/>
        <rFont val="Arial"/>
        <family val="2"/>
      </rPr>
      <t>azoto ossidato (NO</t>
    </r>
    <r>
      <rPr>
        <b/>
        <vertAlign val="subscript"/>
        <sz val="10"/>
        <rFont val="Arial"/>
        <family val="2"/>
      </rPr>
      <t>2</t>
    </r>
    <r>
      <rPr>
        <b/>
        <sz val="10"/>
        <rFont val="Arial"/>
        <family val="2"/>
      </rPr>
      <t>-NO</t>
    </r>
    <r>
      <rPr>
        <b/>
        <vertAlign val="subscript"/>
        <sz val="10"/>
        <rFont val="Arial"/>
        <family val="2"/>
      </rPr>
      <t>3</t>
    </r>
    <r>
      <rPr>
        <b/>
        <sz val="10"/>
        <rFont val="Arial"/>
        <family val="2"/>
      </rPr>
      <t>)</t>
    </r>
  </si>
  <si>
    <t>emi gassose - azoto ammoniacale</t>
  </si>
  <si>
    <t>ppm</t>
  </si>
  <si>
    <r>
      <t>emi gassose - N</t>
    </r>
    <r>
      <rPr>
        <b/>
        <vertAlign val="subscript"/>
        <sz val="10"/>
        <rFont val="Arial"/>
        <family val="2"/>
      </rPr>
      <t>2</t>
    </r>
    <r>
      <rPr>
        <b/>
        <sz val="10"/>
        <rFont val="Arial"/>
        <family val="2"/>
      </rPr>
      <t>O</t>
    </r>
  </si>
  <si>
    <t>composizione microbiologica del liquame (Indice respirometrico)</t>
  </si>
  <si>
    <t>efficienza generale trattamento di abbattimento azoto</t>
  </si>
  <si>
    <t>Altro (specificare…</t>
  </si>
  <si>
    <t>imp depurazione - suolo</t>
  </si>
  <si>
    <t>capacità di scambio cationico</t>
  </si>
  <si>
    <t>meq/100g</t>
  </si>
  <si>
    <t>capacità del suolo di ossidare CrIII e CrVI</t>
  </si>
  <si>
    <t>M di Cr VI</t>
  </si>
  <si>
    <t>cadmio</t>
  </si>
  <si>
    <t>mg/kg s. s.</t>
  </si>
  <si>
    <t>cromo</t>
  </si>
  <si>
    <t>mercurio</t>
  </si>
  <si>
    <t>nichel</t>
  </si>
  <si>
    <t>piombo</t>
  </si>
  <si>
    <t>rame</t>
  </si>
  <si>
    <t>zinco</t>
  </si>
  <si>
    <t>sostanza secca</t>
  </si>
  <si>
    <t>imp depurazione - fanghi</t>
  </si>
  <si>
    <t>fanghi destinati allo spandimento</t>
  </si>
  <si>
    <t>grado di umificazione</t>
  </si>
  <si>
    <t>DH%</t>
  </si>
  <si>
    <t>carbonio organico</t>
  </si>
  <si>
    <t>% s.s.</t>
  </si>
  <si>
    <t>fosforo totale</t>
  </si>
  <si>
    <t>azoto totale</t>
  </si>
  <si>
    <t>potassio totale</t>
  </si>
  <si>
    <t>salmonelle</t>
  </si>
  <si>
    <t>MPN/g s.s.</t>
  </si>
  <si>
    <t>fenoli volatili</t>
  </si>
  <si>
    <t>tensioattivi</t>
  </si>
  <si>
    <t>salinità</t>
  </si>
  <si>
    <t>S.A.R (se salinità &gt;50)</t>
  </si>
  <si>
    <t xml:space="preserve">cloruri (se salinità &gt;50) </t>
  </si>
  <si>
    <t>cloruri (se salinità &gt;50)</t>
  </si>
  <si>
    <t>solfati (se salinità &gt;50)</t>
  </si>
  <si>
    <t>indice di germinazione</t>
  </si>
  <si>
    <t>indice di mineralizzazione dell'azoto</t>
  </si>
  <si>
    <t>indice di respirazione</t>
  </si>
  <si>
    <r>
      <rPr>
        <b/>
        <sz val="10"/>
        <rFont val="Arial"/>
        <family val="2"/>
      </rPr>
      <t>mgO</t>
    </r>
    <r>
      <rPr>
        <b/>
        <vertAlign val="subscript"/>
        <sz val="10"/>
        <rFont val="Arial"/>
        <family val="2"/>
      </rPr>
      <t>2</t>
    </r>
    <r>
      <rPr>
        <b/>
        <sz val="10"/>
        <rFont val="Arial"/>
        <family val="2"/>
      </rPr>
      <t>/kgVS/h</t>
    </r>
  </si>
  <si>
    <t>portata di scarico</t>
  </si>
  <si>
    <t>imp depurazione - scarichi</t>
  </si>
  <si>
    <t>volume di scarico</t>
  </si>
  <si>
    <t>odore</t>
  </si>
  <si>
    <t>materiali grossolani</t>
  </si>
  <si>
    <t>solidi sospesi totali</t>
  </si>
  <si>
    <t>BOD5</t>
  </si>
  <si>
    <r>
      <rPr>
        <b/>
        <sz val="10"/>
        <rFont val="Arial"/>
        <family val="2"/>
      </rPr>
      <t>mg/l di O</t>
    </r>
    <r>
      <rPr>
        <b/>
        <vertAlign val="subscript"/>
        <sz val="10"/>
        <rFont val="Arial"/>
        <family val="2"/>
      </rPr>
      <t>2</t>
    </r>
  </si>
  <si>
    <t>COD</t>
  </si>
  <si>
    <t>alluminio</t>
  </si>
  <si>
    <t>ferro</t>
  </si>
  <si>
    <t>manganese</t>
  </si>
  <si>
    <t>solfati</t>
  </si>
  <si>
    <t>cloruri</t>
  </si>
  <si>
    <t>azoto ammoniacale</t>
  </si>
  <si>
    <t>azoto nitroso</t>
  </si>
  <si>
    <t>azoto nitrico</t>
  </si>
  <si>
    <t>saggio tossicità acuta</t>
  </si>
  <si>
    <t>Altro-specificare  …</t>
  </si>
  <si>
    <t>efficienza intero sistema depurativo</t>
  </si>
  <si>
    <t>inserire X nella casella "Valore" qualora le informazioni siano inserite nella relazione annuale</t>
  </si>
  <si>
    <t>imp biogas - biogas</t>
  </si>
  <si>
    <r>
      <rPr>
        <b/>
        <sz val="10"/>
        <rFont val="Arial"/>
        <family val="2"/>
      </rPr>
      <t>Nm</t>
    </r>
    <r>
      <rPr>
        <b/>
        <vertAlign val="superscript"/>
        <sz val="10"/>
        <rFont val="Arial"/>
        <family val="2"/>
      </rPr>
      <t>3</t>
    </r>
    <r>
      <rPr>
        <b/>
        <sz val="10"/>
        <rFont val="Arial"/>
        <family val="2"/>
      </rPr>
      <t>/h</t>
    </r>
  </si>
  <si>
    <r>
      <rPr>
        <b/>
        <sz val="10"/>
        <rFont val="Arial"/>
        <family val="2"/>
      </rPr>
      <t>O</t>
    </r>
    <r>
      <rPr>
        <b/>
        <vertAlign val="subscript"/>
        <sz val="10"/>
        <rFont val="Arial"/>
        <family val="2"/>
      </rPr>
      <t>2</t>
    </r>
  </si>
  <si>
    <r>
      <rPr>
        <b/>
        <sz val="10"/>
        <rFont val="Arial"/>
        <family val="2"/>
      </rPr>
      <t>mg/Nm</t>
    </r>
    <r>
      <rPr>
        <b/>
        <vertAlign val="superscript"/>
        <sz val="10"/>
        <rFont val="Arial"/>
        <family val="2"/>
      </rPr>
      <t>3</t>
    </r>
  </si>
  <si>
    <r>
      <rPr>
        <b/>
        <sz val="10"/>
        <rFont val="Arial"/>
        <family val="2"/>
      </rPr>
      <t>CH</t>
    </r>
    <r>
      <rPr>
        <b/>
        <vertAlign val="subscript"/>
        <sz val="10"/>
        <rFont val="Arial"/>
        <family val="2"/>
      </rPr>
      <t>4</t>
    </r>
  </si>
  <si>
    <r>
      <rPr>
        <b/>
        <sz val="10"/>
        <rFont val="Arial"/>
        <family val="2"/>
      </rPr>
      <t>CO</t>
    </r>
    <r>
      <rPr>
        <b/>
        <vertAlign val="subscript"/>
        <sz val="10"/>
        <rFont val="Arial"/>
        <family val="2"/>
      </rPr>
      <t>2</t>
    </r>
  </si>
  <si>
    <r>
      <rPr>
        <b/>
        <sz val="10"/>
        <rFont val="Arial"/>
        <family val="2"/>
      </rPr>
      <t>N</t>
    </r>
    <r>
      <rPr>
        <b/>
        <vertAlign val="subscript"/>
        <sz val="10"/>
        <rFont val="Arial"/>
        <family val="2"/>
      </rPr>
      <t>2</t>
    </r>
  </si>
  <si>
    <r>
      <rPr>
        <b/>
        <sz val="10"/>
        <rFont val="Arial"/>
        <family val="2"/>
      </rPr>
      <t>NH</t>
    </r>
    <r>
      <rPr>
        <b/>
        <vertAlign val="subscript"/>
        <sz val="10"/>
        <rFont val="Arial"/>
        <family val="2"/>
      </rPr>
      <t>3</t>
    </r>
  </si>
  <si>
    <r>
      <rPr>
        <b/>
        <sz val="10"/>
        <rFont val="Arial"/>
        <family val="2"/>
      </rPr>
      <t>H</t>
    </r>
    <r>
      <rPr>
        <b/>
        <vertAlign val="subscript"/>
        <sz val="10"/>
        <rFont val="Arial"/>
        <family val="2"/>
      </rPr>
      <t>2</t>
    </r>
    <r>
      <rPr>
        <b/>
        <sz val="10"/>
        <rFont val="Arial"/>
        <family val="2"/>
      </rPr>
      <t>S</t>
    </r>
  </si>
  <si>
    <t>HF</t>
  </si>
  <si>
    <t>HCl</t>
  </si>
  <si>
    <t>polveri</t>
  </si>
  <si>
    <t>potere calorifero inferiore</t>
  </si>
  <si>
    <r>
      <rPr>
        <b/>
        <sz val="10"/>
        <rFont val="Arial"/>
        <family val="2"/>
      </rPr>
      <t>kcal/m</t>
    </r>
    <r>
      <rPr>
        <b/>
        <vertAlign val="superscript"/>
        <sz val="10"/>
        <rFont val="Arial"/>
        <family val="2"/>
      </rPr>
      <t>3</t>
    </r>
  </si>
  <si>
    <t>umidità</t>
  </si>
  <si>
    <t>azoto organico sul secco</t>
  </si>
  <si>
    <t>imp biogas - digestato</t>
  </si>
  <si>
    <t>fosforo sul secco</t>
  </si>
  <si>
    <t>carbonio umico e fulvico</t>
  </si>
  <si>
    <t>C/N</t>
  </si>
  <si>
    <t>rame totale</t>
  </si>
  <si>
    <t>mg/kg s.s.</t>
  </si>
  <si>
    <t>zinco totale</t>
  </si>
  <si>
    <t>piombo totale</t>
  </si>
  <si>
    <t>cadmio totale</t>
  </si>
  <si>
    <t>nichel totale</t>
  </si>
  <si>
    <t>mercurio totale</t>
  </si>
  <si>
    <t xml:space="preserve">cromo VI </t>
  </si>
  <si>
    <t>pres/ass in 25 g</t>
  </si>
  <si>
    <t>escherichia coli</t>
  </si>
  <si>
    <t>enterobacteriacee totali</t>
  </si>
  <si>
    <t>UFC/g</t>
  </si>
  <si>
    <t>streptococchi fecali</t>
  </si>
  <si>
    <t>nematodi</t>
  </si>
  <si>
    <t>n° uova/50 g</t>
  </si>
  <si>
    <t>trematodi</t>
  </si>
  <si>
    <t>cestodi</t>
  </si>
  <si>
    <t>% rispetto testimone</t>
  </si>
  <si>
    <t>indice di accrescimento</t>
  </si>
  <si>
    <t>indice di mineralizzazione azoto (IMA)</t>
  </si>
  <si>
    <r>
      <rPr>
        <b/>
        <sz val="10"/>
        <rFont val="Arial"/>
        <family val="2"/>
      </rPr>
      <t>mg O</t>
    </r>
    <r>
      <rPr>
        <b/>
        <vertAlign val="subscript"/>
        <sz val="10"/>
        <rFont val="Arial"/>
        <family val="2"/>
      </rPr>
      <t>2</t>
    </r>
    <r>
      <rPr>
        <b/>
        <sz val="10"/>
        <rFont val="Arial"/>
        <family val="2"/>
      </rPr>
      <t>/kg VS/h</t>
    </r>
  </si>
  <si>
    <t>monossido di carbonio (CO)</t>
  </si>
  <si>
    <t>imp biogas - emissioni impianto cogenerazione</t>
  </si>
  <si>
    <r>
      <rPr>
        <b/>
        <sz val="10"/>
        <rFont val="Arial"/>
        <family val="2"/>
      </rPr>
      <t>ossidi di azoto NO</t>
    </r>
    <r>
      <rPr>
        <b/>
        <vertAlign val="subscript"/>
        <sz val="10"/>
        <rFont val="Arial"/>
        <family val="2"/>
      </rPr>
      <t>X</t>
    </r>
    <r>
      <rPr>
        <b/>
        <sz val="10"/>
        <rFont val="Arial"/>
        <family val="2"/>
      </rPr>
      <t xml:space="preserve"> (espressi come NO</t>
    </r>
    <r>
      <rPr>
        <b/>
        <vertAlign val="subscript"/>
        <sz val="10"/>
        <rFont val="Arial"/>
        <family val="2"/>
      </rPr>
      <t>2</t>
    </r>
    <r>
      <rPr>
        <b/>
        <sz val="10"/>
        <rFont val="Arial"/>
        <family val="2"/>
      </rPr>
      <t>)</t>
    </r>
  </si>
  <si>
    <r>
      <rPr>
        <b/>
        <sz val="10"/>
        <rFont val="Arial"/>
        <family val="2"/>
      </rPr>
      <t>ossidi di zolfo SO</t>
    </r>
    <r>
      <rPr>
        <b/>
        <vertAlign val="subscript"/>
        <sz val="10"/>
        <rFont val="Arial"/>
        <family val="2"/>
      </rPr>
      <t>X</t>
    </r>
    <r>
      <rPr>
        <b/>
        <sz val="10"/>
        <rFont val="Arial"/>
        <family val="2"/>
      </rPr>
      <t xml:space="preserve"> </t>
    </r>
  </si>
  <si>
    <t>carbonio organico totale (COT)</t>
  </si>
  <si>
    <t>acido fluoridrico (HF)</t>
  </si>
  <si>
    <t>composti inorganici del cloro (espressi come HCl)</t>
  </si>
  <si>
    <t>tempo funzionamento dell'impianto di digestione anaerobica</t>
  </si>
  <si>
    <t>imp biogas - produzione energia</t>
  </si>
  <si>
    <t>h/mese</t>
  </si>
  <si>
    <t>alimentazione impianto</t>
  </si>
  <si>
    <t>produzione energia elettrica</t>
  </si>
  <si>
    <t>produzione energia termica</t>
  </si>
  <si>
    <t>TERRENI interesssati dallo spandimento dei fanghi</t>
  </si>
  <si>
    <t>FANGHI destinati allo spandimento</t>
  </si>
  <si>
    <t>Suini</t>
  </si>
  <si>
    <t>Avicoli</t>
  </si>
  <si>
    <r>
      <rPr>
        <b/>
        <sz val="10"/>
        <rFont val="Arial"/>
        <family val="2"/>
      </rPr>
      <t>MWh</t>
    </r>
    <r>
      <rPr>
        <sz val="10"/>
        <rFont val="Arial"/>
        <family val="2"/>
      </rPr>
      <t xml:space="preserve"> / capo medio / </t>
    </r>
    <r>
      <rPr>
        <b/>
        <sz val="10"/>
        <rFont val="Arial"/>
        <family val="2"/>
      </rPr>
      <t>anno</t>
    </r>
  </si>
  <si>
    <r>
      <rPr>
        <b/>
        <sz val="10"/>
        <rFont val="Arial"/>
        <family val="2"/>
      </rPr>
      <t>Wh</t>
    </r>
    <r>
      <rPr>
        <sz val="10"/>
        <rFont val="Arial"/>
        <family val="2"/>
      </rPr>
      <t xml:space="preserve"> / capo medio /</t>
    </r>
    <r>
      <rPr>
        <b/>
        <sz val="10"/>
        <rFont val="Arial"/>
        <family val="2"/>
      </rPr>
      <t xml:space="preserve"> giorno</t>
    </r>
  </si>
  <si>
    <r>
      <rPr>
        <b/>
        <sz val="10"/>
        <rFont val="Arial"/>
        <family val="2"/>
      </rPr>
      <t>MWh</t>
    </r>
    <r>
      <rPr>
        <sz val="10"/>
        <rFont val="Arial"/>
        <family val="2"/>
      </rPr>
      <t xml:space="preserve"> / capo medio /</t>
    </r>
    <r>
      <rPr>
        <b/>
        <sz val="10"/>
        <rFont val="Arial"/>
        <family val="2"/>
      </rPr>
      <t xml:space="preserve"> anno</t>
    </r>
  </si>
  <si>
    <t>(valorizza i campi anno nelle schede successive )</t>
  </si>
  <si>
    <t>MORTALITA' - capi</t>
  </si>
  <si>
    <r>
      <rPr>
        <b/>
        <sz val="10"/>
        <rFont val="Arial"/>
        <family val="2"/>
      </rPr>
      <t xml:space="preserve"> m3 </t>
    </r>
    <r>
      <rPr>
        <sz val="10"/>
        <rFont val="Arial"/>
        <family val="2"/>
      </rPr>
      <t>/ capo medio /</t>
    </r>
    <r>
      <rPr>
        <b/>
        <sz val="10"/>
        <rFont val="Arial"/>
        <family val="2"/>
      </rPr>
      <t xml:space="preserve"> anno</t>
    </r>
  </si>
  <si>
    <r>
      <rPr>
        <b/>
        <sz val="10"/>
        <rFont val="Arial"/>
        <family val="2"/>
      </rPr>
      <t>litri</t>
    </r>
    <r>
      <rPr>
        <sz val="10"/>
        <rFont val="Arial"/>
        <family val="2"/>
      </rPr>
      <t xml:space="preserve"> / capo  medio/ </t>
    </r>
    <r>
      <rPr>
        <b/>
        <sz val="10"/>
        <rFont val="Arial"/>
        <family val="2"/>
      </rPr>
      <t>giorno</t>
    </r>
  </si>
  <si>
    <t>trienale</t>
  </si>
  <si>
    <t>Note utili alla LETTURA e COMPILAZIONE delle schede</t>
  </si>
  <si>
    <t xml:space="preserve">Mangimi - Consumo </t>
  </si>
  <si>
    <t>Mangini - quantità di proteina grezza somministrata</t>
  </si>
  <si>
    <t>Mangimi - quantità di aminoacidi di sintesi somministrati</t>
  </si>
  <si>
    <t>Mangimi - concentrazione di azoto</t>
  </si>
  <si>
    <t>Mangimi - concentrazione di fosfati</t>
  </si>
  <si>
    <t xml:space="preserve">Disinfettanti </t>
  </si>
  <si>
    <t>rifiuti prodotti</t>
  </si>
  <si>
    <t>EER 13.02.05* - Oli minerali per motori, ingranaggi e lubrificazione, non clorurati</t>
  </si>
  <si>
    <t xml:space="preserve">EER 13 02 08* Altri oli per motori, ingranaggi e lubrificazione </t>
  </si>
  <si>
    <t>EER  15.01.10* - Imballaggi contenenti residui di sostanze pericolose o contaminati da tali sostanze</t>
  </si>
  <si>
    <t xml:space="preserve">EER 15.02.02*  -  Assorbenti, materiali filtranti (inclusi filtri dell'olio non specificati altrimenti), stracci e indumenti protettivi, contaminati da sostanze pericolose </t>
  </si>
  <si>
    <t xml:space="preserve">EER 16.01.07* -  Filtri dell'olio </t>
  </si>
  <si>
    <t>EER 16.06.01* - Batterie al piombo</t>
  </si>
  <si>
    <t xml:space="preserve">EER 18.02.02*  -  Rifiuti che devono essere raccolti e smaltiti applicando precauzioni particolari per evitare infezioni  </t>
  </si>
  <si>
    <t xml:space="preserve">EER 20.01.21*  Tubi fluorescenti ed altri rifiuti contenenti mercurio </t>
  </si>
  <si>
    <t>EER …......</t>
  </si>
  <si>
    <t>EER  15.01.01 -  Imballaggi di carta e cartone</t>
  </si>
  <si>
    <t>EER  15.01.02 -  Imballaggi in plastica</t>
  </si>
  <si>
    <t>EER  15.01.06 -  Imballaggi in materiali misti</t>
  </si>
  <si>
    <t>EER  15.01.07 -  Imballaggi in vetro</t>
  </si>
  <si>
    <t>Rifiuti prodotti PERICOLOSI    ----- TOTALE</t>
  </si>
  <si>
    <t>RIFIUTI PERICOLOSI prodotti</t>
  </si>
  <si>
    <t>RIFIUTI non PERICOLOSI  prodotti</t>
  </si>
  <si>
    <t>POLVERI  -per singolo ricovero- ( BAT27)</t>
  </si>
  <si>
    <r>
      <rPr>
        <b/>
        <sz val="10"/>
        <rFont val="Arial"/>
        <family val="2"/>
      </rPr>
      <t>Wh</t>
    </r>
    <r>
      <rPr>
        <sz val="10"/>
        <rFont val="Arial"/>
        <family val="2"/>
      </rPr>
      <t xml:space="preserve"> / capo medio/</t>
    </r>
    <r>
      <rPr>
        <b/>
        <sz val="10"/>
        <rFont val="Arial"/>
        <family val="2"/>
      </rPr>
      <t xml:space="preserve"> giorno</t>
    </r>
  </si>
  <si>
    <t>NOTE</t>
  </si>
  <si>
    <t>riferita al foglio …..</t>
  </si>
  <si>
    <t>Nota 1</t>
  </si>
  <si>
    <t>Nota 2</t>
  </si>
  <si>
    <t>Nota 3</t>
  </si>
  <si>
    <t>Nota 4</t>
  </si>
  <si>
    <t>Nota 5</t>
  </si>
  <si>
    <t>Nota 6</t>
  </si>
  <si>
    <t>Nota 7</t>
  </si>
  <si>
    <t>Nota 8</t>
  </si>
  <si>
    <t>Nota 9</t>
  </si>
  <si>
    <t>Nota 10</t>
  </si>
  <si>
    <t>Nota 11</t>
  </si>
  <si>
    <t>Nota 12</t>
  </si>
  <si>
    <t>Nota 13</t>
  </si>
  <si>
    <t>Nota 14</t>
  </si>
  <si>
    <t>Nota 15</t>
  </si>
  <si>
    <t>elenco fogli</t>
  </si>
  <si>
    <t>1.info_base</t>
  </si>
  <si>
    <t>2.processo_produttivo</t>
  </si>
  <si>
    <t>3.consumi-energetici</t>
  </si>
  <si>
    <t>4.consumo idrico</t>
  </si>
  <si>
    <t>5.effluenti_zootecnici</t>
  </si>
  <si>
    <t>6.emi-atmosfera</t>
  </si>
  <si>
    <t>8.a-imp_depurazione</t>
  </si>
  <si>
    <t>8.b -imp depurazione</t>
  </si>
  <si>
    <t>9.imp_biogas</t>
  </si>
  <si>
    <t>scheda 10.NOTE</t>
  </si>
  <si>
    <t xml:space="preserve">utilizzare la scheda 10.note -per ventuali commenti /osservazioni ai dati inseriti nelle singole schede  </t>
  </si>
  <si>
    <t>sono autocompilati sulla base di altri dati inseriti</t>
  </si>
  <si>
    <t>etichette</t>
  </si>
  <si>
    <t>indicano informazioni inerenti le BAT</t>
  </si>
  <si>
    <t>indicare metodo calcolo utilizzato   BAT 25  ( a , b, c )</t>
  </si>
  <si>
    <t>indicare metodo calcolo utilizzato  BAT 25   ( a , b, c )</t>
  </si>
  <si>
    <t>indicare metodo calcolo utilizzato BAT 25   ( a , b, c )</t>
  </si>
  <si>
    <t>indicare metodo calcolo utilizzato   BAT 27     ( a , b )</t>
  </si>
  <si>
    <t>BAT 3 e 4 - BAT _AEL</t>
  </si>
  <si>
    <t>BAT 30 - BAT _AEL</t>
  </si>
  <si>
    <t>AMMONIACA emissioni - stabulazione specifica</t>
  </si>
  <si>
    <t>AMMONIACA emissioni- stabulazione</t>
  </si>
  <si>
    <t xml:space="preserve">BAT 25 </t>
  </si>
  <si>
    <t>(valorizza i campi nelle schede successive )</t>
  </si>
  <si>
    <r>
      <rPr>
        <sz val="9"/>
        <color indexed="40"/>
        <rFont val="Arial"/>
        <family val="2"/>
      </rPr>
      <t>“</t>
    </r>
    <r>
      <rPr>
        <b/>
        <sz val="9"/>
        <color indexed="40"/>
        <rFont val="Arial"/>
        <family val="2"/>
      </rPr>
      <t>numero di capi medi allevati</t>
    </r>
    <r>
      <rPr>
        <sz val="9"/>
        <color indexed="40"/>
        <rFont val="Arial"/>
        <family val="2"/>
      </rPr>
      <t>”: si intende il numero di capi medi annui per categoria individuata dalle BATc</t>
    </r>
    <r>
      <rPr>
        <sz val="9"/>
        <rFont val="Arial"/>
        <family val="2"/>
      </rPr>
      <t xml:space="preserve"> . </t>
    </r>
    <r>
      <rPr>
        <i/>
        <sz val="9"/>
        <rFont val="Arial"/>
        <family val="2"/>
      </rPr>
      <t>(Nota: Le BATc di recepimento dei BREF prevedono invece di rapportarsi al “posto animale” inteso come spazio disponibile per capo in un sistema di stabulazione, tenuto conto della capacità massima di impianto.)</t>
    </r>
    <r>
      <rPr>
        <sz val="9"/>
        <rFont val="Arial"/>
        <family val="2"/>
      </rPr>
      <t xml:space="preserve"> Considerando il numero di capi medi allevati si ha la rispondenza reale dei consumi/produzioni dell'allevamento.</t>
    </r>
  </si>
  <si>
    <r>
      <t>consumo COMBUSTIBILE per riscaldamento</t>
    </r>
    <r>
      <rPr>
        <sz val="11"/>
        <color theme="1"/>
        <rFont val="Calibri"/>
        <family val="2"/>
        <scheme val="minor"/>
      </rPr>
      <t xml:space="preserve"> (biomasse)</t>
    </r>
  </si>
  <si>
    <t>totale</t>
  </si>
  <si>
    <t xml:space="preserve">CONSUMO IDRICO SPECIFICO TOTALE utilizzato per la produzione  </t>
  </si>
  <si>
    <t>se richiesto consumo specifico suddiviso per attività…</t>
  </si>
  <si>
    <t>Rev.4</t>
  </si>
  <si>
    <t>SUINI - Altri suini: specificare</t>
  </si>
  <si>
    <t>PRESENZA MEDIA  capi</t>
  </si>
  <si>
    <t>riferito a…</t>
  </si>
  <si>
    <t>elementi informativi non modificabili</t>
  </si>
  <si>
    <r>
      <t xml:space="preserve"> massima ATTENZIONE nell'inserire </t>
    </r>
    <r>
      <rPr>
        <b/>
        <sz val="11"/>
        <color theme="1"/>
        <rFont val="Calibri"/>
        <family val="2"/>
        <scheme val="minor"/>
      </rPr>
      <t>VALORI COERENTI con le UNITA' di MISURA</t>
    </r>
  </si>
  <si>
    <t xml:space="preserve">6.6 (b) </t>
  </si>
  <si>
    <t xml:space="preserve">BAT 25 - metodo 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</si>
</sst>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.00_-;\-* #,##0.00_-;_-* \-??_-;_-@_-"/>
    <numFmt numFmtId="165" formatCode="_-* #,##0_-;\-* #,##0_-;_-* \-??_-;_-@_-"/>
    <numFmt numFmtId="166" formatCode="0_ ;\-0\ "/>
    <numFmt numFmtId="167" formatCode="_-&quot;€ &quot;* #,##0_-;&quot;-€ &quot;* #,##0_-;_-&quot;€ &quot;* \-_-;_-@_-"/>
  </numFmts>
  <fonts count="54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0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b/>
      <sz val="8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u/>
      <sz val="12"/>
      <name val="Arial"/>
      <family val="2"/>
    </font>
    <font>
      <u/>
      <sz val="10"/>
      <name val="Arial"/>
      <family val="2"/>
    </font>
    <font>
      <b/>
      <vertAlign val="superscript"/>
      <sz val="1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b/>
      <vertAlign val="subscript"/>
      <sz val="10"/>
      <name val="Arial"/>
      <family val="2"/>
    </font>
    <font>
      <sz val="8"/>
      <name val="Arial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9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sz val="18"/>
      <color indexed="54"/>
      <name val="Calibri Light"/>
      <family val="2"/>
    </font>
    <font>
      <b/>
      <sz val="15"/>
      <color indexed="54"/>
      <name val="Calibri"/>
      <family val="2"/>
    </font>
    <font>
      <b/>
      <sz val="13"/>
      <color indexed="54"/>
      <name val="Calibri"/>
      <family val="2"/>
    </font>
    <font>
      <b/>
      <sz val="11"/>
      <color indexed="54"/>
      <name val="Calibri"/>
      <family val="2"/>
    </font>
    <font>
      <b/>
      <sz val="11"/>
      <color indexed="8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sz val="10"/>
      <name val="Arial"/>
    </font>
    <font>
      <sz val="8"/>
      <name val="Calibri"/>
      <family val="2"/>
    </font>
    <font>
      <sz val="9"/>
      <color indexed="40"/>
      <name val="Arial"/>
      <family val="2"/>
    </font>
    <font>
      <b/>
      <sz val="9"/>
      <color indexed="4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b/>
      <sz val="10"/>
      <color rgb="FF00B0F0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sz val="8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theme="2"/>
      <name val="Arial"/>
      <family val="2"/>
    </font>
    <font>
      <sz val="10"/>
      <color theme="2"/>
      <name val="Arial"/>
      <family val="2"/>
    </font>
    <font>
      <sz val="8"/>
      <color theme="1"/>
      <name val="Arial"/>
      <family val="2"/>
    </font>
    <font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color theme="1"/>
      <name val="Arial"/>
      <family val="2"/>
    </font>
  </fonts>
  <fills count="52">
    <fill>
      <patternFill patternType="none"/>
    </fill>
    <fill>
      <patternFill patternType="gray125"/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9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31"/>
        <bgColor indexed="22"/>
      </patternFill>
    </fill>
    <fill>
      <patternFill patternType="solid">
        <fgColor indexed="42"/>
        <bgColor indexed="27"/>
      </patternFill>
    </fill>
    <fill>
      <patternFill patternType="solid">
        <fgColor indexed="44"/>
        <bgColor indexed="31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indexed="49"/>
        <bgColor indexed="40"/>
      </patternFill>
    </fill>
    <fill>
      <patternFill patternType="solid">
        <fgColor indexed="57"/>
        <bgColor indexed="21"/>
      </patternFill>
    </fill>
    <fill>
      <patternFill patternType="solid">
        <fgColor indexed="55"/>
        <bgColor indexed="23"/>
      </patternFill>
    </fill>
    <fill>
      <patternFill patternType="solid">
        <fgColor indexed="53"/>
        <bgColor indexed="52"/>
      </patternFill>
    </fill>
    <fill>
      <patternFill patternType="solid">
        <fgColor indexed="51"/>
        <bgColor indexed="13"/>
      </patternFill>
    </fill>
    <fill>
      <patternFill patternType="solid">
        <fgColor indexed="62"/>
        <bgColor indexed="56"/>
      </patternFill>
    </fill>
    <fill>
      <patternFill patternType="solid">
        <fgColor indexed="45"/>
        <bgColor indexed="29"/>
      </patternFill>
    </fill>
    <fill>
      <patternFill patternType="solid">
        <fgColor indexed="9"/>
        <bgColor indexed="41"/>
      </patternFill>
    </fill>
    <fill>
      <patternFill patternType="solid">
        <fgColor indexed="41"/>
        <bgColor indexed="64"/>
      </patternFill>
    </fill>
    <fill>
      <patternFill patternType="solid">
        <fgColor theme="4" tint="0.79998168889431442"/>
        <bgColor indexed="26"/>
      </patternFill>
    </fill>
    <fill>
      <patternFill patternType="solid">
        <fgColor theme="2" tint="-9.9978637043366805E-2"/>
        <bgColor indexed="31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/>
        <bgColor indexed="31"/>
      </patternFill>
    </fill>
    <fill>
      <patternFill patternType="solid">
        <fgColor theme="2"/>
        <bgColor indexed="26"/>
      </patternFill>
    </fill>
    <fill>
      <patternFill patternType="solid">
        <fgColor theme="2"/>
        <bgColor indexed="41"/>
      </patternFill>
    </fill>
    <fill>
      <patternFill patternType="solid">
        <fgColor theme="0"/>
        <bgColor indexed="26"/>
      </patternFill>
    </fill>
    <fill>
      <patternFill patternType="solid">
        <fgColor rgb="FFFFC000"/>
        <bgColor indexed="26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41"/>
      </patternFill>
    </fill>
    <fill>
      <patternFill patternType="solid">
        <fgColor theme="0" tint="-4.9989318521683403E-2"/>
        <bgColor indexed="31"/>
      </patternFill>
    </fill>
    <fill>
      <patternFill patternType="solid">
        <fgColor theme="0"/>
        <bgColor indexed="31"/>
      </patternFill>
    </fill>
    <fill>
      <patternFill patternType="solid">
        <fgColor rgb="FFFFC000"/>
        <bgColor indexed="31"/>
      </patternFill>
    </fill>
    <fill>
      <patternFill patternType="solid">
        <fgColor rgb="FFFFFF99"/>
        <bgColor indexed="41"/>
      </patternFill>
    </fill>
    <fill>
      <patternFill patternType="solid">
        <fgColor rgb="FFFFFF99"/>
        <bgColor indexed="26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41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41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indexed="26"/>
      </patternFill>
    </fill>
    <fill>
      <patternFill patternType="solid">
        <fgColor theme="9" tint="0.79998168889431442"/>
        <bgColor indexed="4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indexed="41"/>
      </patternFill>
    </fill>
    <fill>
      <patternFill patternType="solid">
        <fgColor theme="0" tint="-4.9989318521683403E-2"/>
        <b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E5FFFF"/>
        <bgColor indexed="26"/>
      </patternFill>
    </fill>
    <fill>
      <patternFill patternType="solid">
        <fgColor rgb="FFE5FFFF"/>
        <bgColor indexed="41"/>
      </patternFill>
    </fill>
  </fills>
  <borders count="8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46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22" fillId="8" borderId="0" applyNumberFormat="0" applyBorder="0" applyAlignment="0" applyProtection="0"/>
    <xf numFmtId="0" fontId="22" fillId="3" borderId="0" applyNumberFormat="0" applyBorder="0" applyAlignment="0" applyProtection="0"/>
    <xf numFmtId="0" fontId="22" fillId="9" borderId="0" applyNumberFormat="0" applyBorder="0" applyAlignment="0" applyProtection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2" borderId="0" applyNumberFormat="0" applyBorder="0" applyAlignment="0" applyProtection="0"/>
    <xf numFmtId="0" fontId="19" fillId="9" borderId="1" applyNumberFormat="0" applyAlignment="0" applyProtection="0"/>
    <xf numFmtId="0" fontId="20" fillId="0" borderId="2" applyNumberFormat="0" applyFill="0" applyAlignment="0" applyProtection="0"/>
    <xf numFmtId="0" fontId="21" fillId="13" borderId="3" applyNumberFormat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3" borderId="0" applyNumberFormat="0" applyBorder="0" applyAlignment="0" applyProtection="0"/>
    <xf numFmtId="0" fontId="22" fillId="15" borderId="0" applyNumberFormat="0" applyBorder="0" applyAlignment="0" applyProtection="0"/>
    <xf numFmtId="0" fontId="22" fillId="16" borderId="0" applyNumberFormat="0" applyBorder="0" applyAlignment="0" applyProtection="0"/>
    <xf numFmtId="0" fontId="22" fillId="12" borderId="0" applyNumberFormat="0" applyBorder="0" applyAlignment="0" applyProtection="0"/>
    <xf numFmtId="0" fontId="23" fillId="3" borderId="1" applyNumberFormat="0" applyAlignment="0" applyProtection="0"/>
    <xf numFmtId="43" fontId="39" fillId="0" borderId="0" applyFont="0" applyFill="0" applyBorder="0" applyAlignment="0" applyProtection="0"/>
    <xf numFmtId="164" fontId="35" fillId="0" borderId="0" applyFill="0" applyBorder="0" applyAlignment="0" applyProtection="0"/>
    <xf numFmtId="0" fontId="24" fillId="10" borderId="0" applyNumberFormat="0" applyBorder="0" applyAlignment="0" applyProtection="0"/>
    <xf numFmtId="0" fontId="35" fillId="0" borderId="0"/>
    <xf numFmtId="0" fontId="35" fillId="5" borderId="4" applyNumberFormat="0" applyAlignment="0" applyProtection="0"/>
    <xf numFmtId="0" fontId="25" fillId="9" borderId="5" applyNumberFormat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9" fillId="0" borderId="6" applyNumberFormat="0" applyFill="0" applyAlignment="0" applyProtection="0"/>
    <xf numFmtId="0" fontId="30" fillId="0" borderId="7" applyNumberFormat="0" applyFill="0" applyAlignment="0" applyProtection="0"/>
    <xf numFmtId="0" fontId="31" fillId="0" borderId="8" applyNumberFormat="0" applyFill="0" applyAlignment="0" applyProtection="0"/>
    <xf numFmtId="0" fontId="31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32" fillId="0" borderId="9" applyNumberFormat="0" applyFill="0" applyAlignment="0" applyProtection="0"/>
    <xf numFmtId="0" fontId="33" fillId="17" borderId="0" applyNumberFormat="0" applyBorder="0" applyAlignment="0" applyProtection="0"/>
    <xf numFmtId="0" fontId="34" fillId="7" borderId="0" applyNumberFormat="0" applyBorder="0" applyAlignment="0" applyProtection="0"/>
    <xf numFmtId="167" fontId="35" fillId="0" borderId="0" applyFill="0" applyBorder="0" applyAlignment="0" applyProtection="0"/>
  </cellStyleXfs>
  <cellXfs count="655">
    <xf numFmtId="0" fontId="0" fillId="0" borderId="0" xfId="0"/>
    <xf numFmtId="1" fontId="0" fillId="10" borderId="10" xfId="0" applyNumberFormat="1" applyFill="1" applyBorder="1" applyAlignment="1" applyProtection="1">
      <alignment horizontal="right" vertical="center"/>
      <protection locked="0"/>
    </xf>
    <xf numFmtId="1" fontId="41" fillId="20" borderId="11" xfId="0" applyNumberFormat="1" applyFont="1" applyFill="1" applyBorder="1" applyAlignment="1" applyProtection="1">
      <alignment horizontal="right" vertical="center"/>
      <protection locked="0"/>
    </xf>
    <xf numFmtId="0" fontId="0" fillId="0" borderId="12" xfId="0" applyBorder="1"/>
    <xf numFmtId="0" fontId="2" fillId="0" borderId="0" xfId="0" applyFont="1"/>
    <xf numFmtId="0" fontId="2" fillId="21" borderId="13" xfId="0" applyFont="1" applyFill="1" applyBorder="1" applyAlignment="1">
      <alignment horizontal="center" vertical="center" wrapText="1"/>
    </xf>
    <xf numFmtId="0" fontId="2" fillId="21" borderId="10" xfId="0" applyFont="1" applyFill="1" applyBorder="1" applyAlignment="1">
      <alignment horizontal="left" vertical="center" wrapText="1"/>
    </xf>
    <xf numFmtId="0" fontId="8" fillId="21" borderId="10" xfId="0" applyFont="1" applyFill="1" applyBorder="1" applyAlignment="1">
      <alignment horizontal="left" vertical="center" wrapText="1"/>
    </xf>
    <xf numFmtId="0" fontId="8" fillId="21" borderId="10" xfId="0" applyFont="1" applyFill="1" applyBorder="1" applyAlignment="1">
      <alignment horizontal="center" vertical="center" wrapText="1"/>
    </xf>
    <xf numFmtId="0" fontId="2" fillId="21" borderId="14" xfId="0" applyFont="1" applyFill="1" applyBorder="1" applyAlignment="1">
      <alignment horizontal="center" vertical="center" wrapText="1"/>
    </xf>
    <xf numFmtId="0" fontId="2" fillId="21" borderId="10" xfId="0" applyFont="1" applyFill="1" applyBorder="1" applyAlignment="1">
      <alignment horizontal="center" vertical="center" wrapText="1"/>
    </xf>
    <xf numFmtId="0" fontId="4" fillId="22" borderId="11" xfId="0" applyFont="1" applyFill="1" applyBorder="1" applyAlignment="1">
      <alignment vertical="center"/>
    </xf>
    <xf numFmtId="0" fontId="4" fillId="22" borderId="11" xfId="0" applyFont="1" applyFill="1" applyBorder="1" applyAlignment="1">
      <alignment horizontal="left" vertical="center"/>
    </xf>
    <xf numFmtId="0" fontId="4" fillId="22" borderId="11" xfId="0" applyFont="1" applyFill="1" applyBorder="1" applyAlignment="1">
      <alignment horizontal="center" vertical="center" wrapText="1"/>
    </xf>
    <xf numFmtId="1" fontId="0" fillId="2" borderId="11" xfId="0" applyNumberFormat="1" applyFill="1" applyBorder="1" applyAlignment="1" applyProtection="1">
      <alignment horizontal="center" vertical="center"/>
      <protection locked="0"/>
    </xf>
    <xf numFmtId="0" fontId="4" fillId="0" borderId="11" xfId="0" applyFont="1" applyBorder="1"/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>
      <alignment vertical="center"/>
    </xf>
    <xf numFmtId="0" fontId="2" fillId="22" borderId="11" xfId="0" applyFont="1" applyFill="1" applyBorder="1" applyAlignment="1">
      <alignment horizontal="left" vertical="center" wrapText="1"/>
    </xf>
    <xf numFmtId="0" fontId="0" fillId="23" borderId="15" xfId="0" applyFill="1" applyBorder="1" applyAlignment="1">
      <alignment horizontal="center" vertical="center"/>
    </xf>
    <xf numFmtId="2" fontId="0" fillId="2" borderId="16" xfId="0" applyNumberFormat="1" applyFill="1" applyBorder="1" applyAlignment="1" applyProtection="1">
      <alignment horizontal="center" vertical="center" wrapText="1"/>
      <protection locked="0"/>
    </xf>
    <xf numFmtId="2" fontId="0" fillId="2" borderId="10" xfId="0" applyNumberFormat="1" applyFill="1" applyBorder="1" applyAlignment="1" applyProtection="1">
      <alignment horizontal="center" vertical="center" wrapText="1"/>
      <protection locked="0"/>
    </xf>
    <xf numFmtId="0" fontId="4" fillId="4" borderId="17" xfId="0" applyFont="1" applyFill="1" applyBorder="1" applyAlignment="1">
      <alignment horizontal="center" vertical="center" wrapText="1"/>
    </xf>
    <xf numFmtId="2" fontId="0" fillId="2" borderId="18" xfId="0" applyNumberFormat="1" applyFill="1" applyBorder="1" applyAlignment="1" applyProtection="1">
      <alignment horizontal="center" vertical="center" wrapText="1"/>
      <protection locked="0"/>
    </xf>
    <xf numFmtId="0" fontId="4" fillId="4" borderId="11" xfId="0" applyFont="1" applyFill="1" applyBorder="1" applyAlignment="1">
      <alignment horizontal="center" vertical="center" wrapText="1"/>
    </xf>
    <xf numFmtId="2" fontId="0" fillId="2" borderId="19" xfId="0" applyNumberFormat="1" applyFill="1" applyBorder="1" applyAlignment="1" applyProtection="1">
      <alignment horizontal="center" vertical="center" wrapText="1"/>
      <protection locked="0"/>
    </xf>
    <xf numFmtId="0" fontId="4" fillId="24" borderId="20" xfId="0" applyFont="1" applyFill="1" applyBorder="1" applyAlignment="1">
      <alignment horizontal="left" vertical="center" wrapText="1"/>
    </xf>
    <xf numFmtId="0" fontId="4" fillId="24" borderId="20" xfId="0" applyFont="1" applyFill="1" applyBorder="1" applyAlignment="1">
      <alignment horizontal="center" vertical="center" wrapText="1"/>
    </xf>
    <xf numFmtId="0" fontId="4" fillId="4" borderId="18" xfId="0" applyFont="1" applyFill="1" applyBorder="1" applyAlignment="1">
      <alignment horizontal="center" vertical="center" wrapText="1"/>
    </xf>
    <xf numFmtId="2" fontId="0" fillId="2" borderId="21" xfId="0" applyNumberFormat="1" applyFill="1" applyBorder="1" applyAlignment="1" applyProtection="1">
      <alignment horizontal="center" vertical="center" wrapText="1"/>
      <protection locked="0"/>
    </xf>
    <xf numFmtId="0" fontId="4" fillId="4" borderId="16" xfId="0" applyFont="1" applyFill="1" applyBorder="1" applyAlignment="1">
      <alignment horizontal="center" vertical="center" wrapText="1"/>
    </xf>
    <xf numFmtId="2" fontId="0" fillId="2" borderId="11" xfId="0" applyNumberFormat="1" applyFill="1" applyBorder="1" applyAlignment="1" applyProtection="1">
      <alignment horizontal="center" vertical="center" wrapText="1"/>
      <protection locked="0"/>
    </xf>
    <xf numFmtId="0" fontId="2" fillId="25" borderId="24" xfId="0" applyFont="1" applyFill="1" applyBorder="1" applyAlignment="1">
      <alignment horizontal="center" vertical="center" wrapText="1"/>
    </xf>
    <xf numFmtId="0" fontId="2" fillId="25" borderId="25" xfId="0" applyFont="1" applyFill="1" applyBorder="1" applyAlignment="1">
      <alignment horizontal="center" vertical="center" wrapText="1"/>
    </xf>
    <xf numFmtId="0" fontId="2" fillId="25" borderId="26" xfId="0" applyFont="1" applyFill="1" applyBorder="1" applyAlignment="1">
      <alignment horizontal="center" vertical="center" wrapText="1"/>
    </xf>
    <xf numFmtId="0" fontId="2" fillId="25" borderId="27" xfId="0" applyFont="1" applyFill="1" applyBorder="1" applyAlignment="1">
      <alignment horizontal="center" vertical="center" wrapText="1"/>
    </xf>
    <xf numFmtId="0" fontId="0" fillId="4" borderId="19" xfId="0" applyFill="1" applyBorder="1" applyAlignment="1">
      <alignment horizontal="center" vertical="center" wrapText="1"/>
    </xf>
    <xf numFmtId="0" fontId="0" fillId="4" borderId="18" xfId="0" applyFill="1" applyBorder="1" applyAlignment="1">
      <alignment horizontal="center" vertical="center" wrapText="1"/>
    </xf>
    <xf numFmtId="1" fontId="0" fillId="2" borderId="18" xfId="0" applyNumberFormat="1" applyFill="1" applyBorder="1" applyAlignment="1" applyProtection="1">
      <alignment horizontal="center" vertical="center"/>
      <protection locked="0"/>
    </xf>
    <xf numFmtId="1" fontId="0" fillId="2" borderId="19" xfId="0" applyNumberFormat="1" applyFill="1" applyBorder="1" applyAlignment="1" applyProtection="1">
      <alignment horizontal="center" vertical="center"/>
      <protection locked="0"/>
    </xf>
    <xf numFmtId="1" fontId="0" fillId="2" borderId="28" xfId="0" applyNumberFormat="1" applyFill="1" applyBorder="1" applyAlignment="1" applyProtection="1">
      <alignment horizontal="center" vertical="center"/>
      <protection locked="0"/>
    </xf>
    <xf numFmtId="1" fontId="0" fillId="2" borderId="29" xfId="0" applyNumberFormat="1" applyFill="1" applyBorder="1" applyAlignment="1" applyProtection="1">
      <alignment horizontal="center" vertical="center"/>
      <protection locked="0"/>
    </xf>
    <xf numFmtId="1" fontId="0" fillId="2" borderId="30" xfId="0" applyNumberFormat="1" applyFill="1" applyBorder="1" applyAlignment="1" applyProtection="1">
      <alignment horizontal="center" vertical="center"/>
      <protection locked="0"/>
    </xf>
    <xf numFmtId="0" fontId="4" fillId="22" borderId="11" xfId="0" applyFont="1" applyFill="1" applyBorder="1" applyAlignment="1">
      <alignment horizontal="left" vertical="center" wrapText="1"/>
    </xf>
    <xf numFmtId="0" fontId="0" fillId="26" borderId="25" xfId="0" applyFill="1" applyBorder="1" applyAlignment="1">
      <alignment horizontal="center" vertical="center" wrapText="1"/>
    </xf>
    <xf numFmtId="2" fontId="0" fillId="2" borderId="17" xfId="0" applyNumberFormat="1" applyFill="1" applyBorder="1" applyAlignment="1" applyProtection="1">
      <alignment horizontal="center" vertical="center" wrapText="1"/>
      <protection locked="0"/>
    </xf>
    <xf numFmtId="2" fontId="0" fillId="2" borderId="31" xfId="0" applyNumberFormat="1" applyFill="1" applyBorder="1" applyAlignment="1" applyProtection="1">
      <alignment horizontal="center" vertical="center" wrapText="1"/>
      <protection locked="0"/>
    </xf>
    <xf numFmtId="0" fontId="2" fillId="23" borderId="24" xfId="0" applyFont="1" applyFill="1" applyBorder="1" applyAlignment="1">
      <alignment horizontal="center" vertical="center" wrapText="1"/>
    </xf>
    <xf numFmtId="2" fontId="0" fillId="27" borderId="27" xfId="0" applyNumberFormat="1" applyFill="1" applyBorder="1" applyAlignment="1" applyProtection="1">
      <alignment horizontal="center" vertical="center" wrapText="1"/>
      <protection locked="0"/>
    </xf>
    <xf numFmtId="2" fontId="0" fillId="2" borderId="32" xfId="0" applyNumberFormat="1" applyFill="1" applyBorder="1" applyAlignment="1" applyProtection="1">
      <alignment horizontal="center" vertical="center" wrapText="1"/>
      <protection locked="0"/>
    </xf>
    <xf numFmtId="0" fontId="0" fillId="4" borderId="28" xfId="0" applyFill="1" applyBorder="1" applyAlignment="1">
      <alignment horizontal="center" vertical="center" wrapText="1"/>
    </xf>
    <xf numFmtId="0" fontId="0" fillId="4" borderId="33" xfId="0" applyFill="1" applyBorder="1" applyAlignment="1">
      <alignment horizontal="center" vertical="center" wrapText="1"/>
    </xf>
    <xf numFmtId="0" fontId="0" fillId="4" borderId="34" xfId="0" applyFill="1" applyBorder="1" applyAlignment="1">
      <alignment horizontal="center" vertical="center" wrapText="1"/>
    </xf>
    <xf numFmtId="2" fontId="0" fillId="2" borderId="35" xfId="0" applyNumberFormat="1" applyFill="1" applyBorder="1" applyAlignment="1" applyProtection="1">
      <alignment horizontal="center" vertical="center" wrapText="1"/>
      <protection locked="0"/>
    </xf>
    <xf numFmtId="0" fontId="4" fillId="2" borderId="11" xfId="0" applyFont="1" applyFill="1" applyBorder="1" applyAlignment="1" applyProtection="1">
      <alignment horizontal="left" vertical="center" wrapText="1"/>
      <protection locked="0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22" borderId="0" xfId="0" applyFill="1" applyAlignment="1">
      <alignment vertical="center"/>
    </xf>
    <xf numFmtId="0" fontId="0" fillId="0" borderId="0" xfId="0" applyAlignment="1">
      <alignment horizontal="center"/>
    </xf>
    <xf numFmtId="0" fontId="2" fillId="0" borderId="36" xfId="0" applyFont="1" applyBorder="1" applyAlignment="1">
      <alignment horizontal="center"/>
    </xf>
    <xf numFmtId="0" fontId="0" fillId="0" borderId="37" xfId="0" applyBorder="1" applyAlignment="1">
      <alignment horizontal="center"/>
    </xf>
    <xf numFmtId="0" fontId="0" fillId="0" borderId="14" xfId="0" applyBorder="1" applyAlignment="1">
      <alignment horizontal="center"/>
    </xf>
    <xf numFmtId="0" fontId="2" fillId="25" borderId="38" xfId="0" applyFont="1" applyFill="1" applyBorder="1" applyAlignment="1">
      <alignment horizontal="center" vertical="center" wrapText="1"/>
    </xf>
    <xf numFmtId="0" fontId="2" fillId="23" borderId="38" xfId="0" applyFont="1" applyFill="1" applyBorder="1" applyAlignment="1">
      <alignment vertical="center" wrapText="1"/>
    </xf>
    <xf numFmtId="0" fontId="42" fillId="23" borderId="38" xfId="0" applyFont="1" applyFill="1" applyBorder="1" applyAlignment="1">
      <alignment horizontal="center" vertical="center" wrapText="1"/>
    </xf>
    <xf numFmtId="0" fontId="0" fillId="26" borderId="25" xfId="0" applyFill="1" applyBorder="1" applyAlignment="1" applyProtection="1">
      <alignment horizontal="center" vertical="center" wrapText="1"/>
      <protection locked="0"/>
    </xf>
    <xf numFmtId="0" fontId="2" fillId="0" borderId="33" xfId="0" applyFont="1" applyBorder="1" applyAlignment="1">
      <alignment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22" borderId="34" xfId="0" applyFont="1" applyFill="1" applyBorder="1" applyAlignment="1">
      <alignment vertical="center" wrapText="1"/>
    </xf>
    <xf numFmtId="0" fontId="0" fillId="4" borderId="21" xfId="0" applyFill="1" applyBorder="1" applyAlignment="1">
      <alignment horizontal="center" vertical="center" wrapText="1"/>
    </xf>
    <xf numFmtId="0" fontId="4" fillId="28" borderId="19" xfId="0" applyFont="1" applyFill="1" applyBorder="1" applyAlignment="1">
      <alignment horizontal="center" vertical="center" wrapText="1"/>
    </xf>
    <xf numFmtId="0" fontId="2" fillId="22" borderId="34" xfId="0" applyFont="1" applyFill="1" applyBorder="1" applyAlignment="1">
      <alignment horizontal="center" vertical="center" wrapText="1"/>
    </xf>
    <xf numFmtId="0" fontId="0" fillId="10" borderId="19" xfId="0" applyFill="1" applyBorder="1" applyAlignment="1" applyProtection="1">
      <alignment horizontal="center" vertical="center" wrapText="1"/>
      <protection locked="0"/>
    </xf>
    <xf numFmtId="0" fontId="2" fillId="0" borderId="34" xfId="0" applyFont="1" applyBorder="1" applyAlignment="1">
      <alignment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2" borderId="34" xfId="0" applyFont="1" applyFill="1" applyBorder="1" applyAlignment="1" applyProtection="1">
      <alignment vertical="center" wrapText="1"/>
      <protection locked="0"/>
    </xf>
    <xf numFmtId="0" fontId="2" fillId="2" borderId="34" xfId="0" applyFont="1" applyFill="1" applyBorder="1" applyAlignment="1" applyProtection="1">
      <alignment horizontal="center" vertical="center" wrapText="1"/>
      <protection locked="0"/>
    </xf>
    <xf numFmtId="0" fontId="2" fillId="0" borderId="19" xfId="0" applyFont="1" applyBorder="1" applyAlignment="1">
      <alignment horizontal="center" vertical="center" wrapText="1"/>
    </xf>
    <xf numFmtId="0" fontId="0" fillId="10" borderId="19" xfId="0" applyFill="1" applyBorder="1" applyAlignment="1" applyProtection="1">
      <alignment vertical="center"/>
      <protection locked="0"/>
    </xf>
    <xf numFmtId="0" fontId="0" fillId="10" borderId="19" xfId="0" applyFill="1" applyBorder="1" applyAlignment="1" applyProtection="1">
      <alignment horizontal="center" vertical="center"/>
      <protection locked="0"/>
    </xf>
    <xf numFmtId="0" fontId="0" fillId="2" borderId="19" xfId="0" applyFill="1" applyBorder="1" applyAlignment="1" applyProtection="1">
      <alignment horizontal="center" vertical="center" wrapText="1"/>
      <protection locked="0"/>
    </xf>
    <xf numFmtId="0" fontId="2" fillId="0" borderId="19" xfId="0" applyFont="1" applyBorder="1"/>
    <xf numFmtId="0" fontId="2" fillId="0" borderId="19" xfId="0" applyFont="1" applyBorder="1" applyAlignment="1">
      <alignment horizontal="center"/>
    </xf>
    <xf numFmtId="0" fontId="0" fillId="0" borderId="19" xfId="0" applyBorder="1" applyAlignment="1">
      <alignment horizontal="center"/>
    </xf>
    <xf numFmtId="165" fontId="4" fillId="28" borderId="17" xfId="29" applyNumberFormat="1" applyFont="1" applyFill="1" applyBorder="1" applyAlignment="1" applyProtection="1">
      <alignment horizontal="center" vertical="center" wrapText="1"/>
      <protection locked="0"/>
    </xf>
    <xf numFmtId="165" fontId="4" fillId="28" borderId="16" xfId="29" applyNumberFormat="1" applyFont="1" applyFill="1" applyBorder="1" applyAlignment="1" applyProtection="1">
      <alignment horizontal="center" vertical="center" wrapText="1"/>
      <protection locked="0"/>
    </xf>
    <xf numFmtId="0" fontId="2" fillId="2" borderId="19" xfId="0" applyFont="1" applyFill="1" applyBorder="1" applyAlignment="1" applyProtection="1">
      <alignment horizontal="left" vertical="center" wrapText="1"/>
      <protection locked="0"/>
    </xf>
    <xf numFmtId="165" fontId="39" fillId="10" borderId="10" xfId="29" applyNumberFormat="1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>
      <alignment vertical="center" wrapText="1"/>
    </xf>
    <xf numFmtId="0" fontId="2" fillId="0" borderId="13" xfId="0" applyFont="1" applyBorder="1" applyAlignment="1">
      <alignment horizontal="center" vertical="center" wrapText="1"/>
    </xf>
    <xf numFmtId="0" fontId="0" fillId="10" borderId="19" xfId="0" applyFill="1" applyBorder="1" applyProtection="1">
      <protection locked="0"/>
    </xf>
    <xf numFmtId="0" fontId="39" fillId="2" borderId="10" xfId="29" applyNumberFormat="1" applyFont="1" applyFill="1" applyBorder="1" applyAlignment="1" applyProtection="1">
      <alignment horizontal="center" vertical="center" wrapText="1"/>
      <protection locked="0"/>
    </xf>
    <xf numFmtId="0" fontId="2" fillId="23" borderId="39" xfId="0" applyFont="1" applyFill="1" applyBorder="1" applyAlignment="1">
      <alignment horizontal="center" vertical="center"/>
    </xf>
    <xf numFmtId="0" fontId="0" fillId="23" borderId="40" xfId="0" applyFill="1" applyBorder="1" applyAlignment="1">
      <alignment horizontal="center" vertical="center"/>
    </xf>
    <xf numFmtId="0" fontId="4" fillId="23" borderId="40" xfId="0" applyFont="1" applyFill="1" applyBorder="1" applyAlignment="1">
      <alignment horizontal="center" vertical="center" wrapText="1"/>
    </xf>
    <xf numFmtId="0" fontId="2" fillId="22" borderId="33" xfId="0" applyFont="1" applyFill="1" applyBorder="1" applyAlignment="1">
      <alignment vertical="center" wrapText="1"/>
    </xf>
    <xf numFmtId="165" fontId="4" fillId="0" borderId="11" xfId="29" applyNumberFormat="1" applyFont="1" applyFill="1" applyBorder="1" applyAlignment="1" applyProtection="1">
      <alignment horizontal="center" vertical="center" wrapText="1"/>
      <protection locked="0"/>
    </xf>
    <xf numFmtId="2" fontId="0" fillId="2" borderId="28" xfId="0" applyNumberFormat="1" applyFill="1" applyBorder="1" applyAlignment="1" applyProtection="1">
      <alignment horizontal="center" vertical="center" wrapText="1"/>
      <protection locked="0"/>
    </xf>
    <xf numFmtId="2" fontId="0" fillId="2" borderId="29" xfId="0" applyNumberFormat="1" applyFill="1" applyBorder="1" applyAlignment="1" applyProtection="1">
      <alignment horizontal="center" vertical="center" wrapText="1"/>
      <protection locked="0"/>
    </xf>
    <xf numFmtId="0" fontId="2" fillId="23" borderId="24" xfId="0" applyFont="1" applyFill="1" applyBorder="1" applyAlignment="1">
      <alignment horizontal="center" vertical="center"/>
    </xf>
    <xf numFmtId="0" fontId="0" fillId="23" borderId="26" xfId="0" applyFill="1" applyBorder="1" applyAlignment="1">
      <alignment horizontal="center" vertical="center"/>
    </xf>
    <xf numFmtId="0" fontId="0" fillId="23" borderId="41" xfId="0" applyFill="1" applyBorder="1" applyAlignment="1">
      <alignment horizontal="center" vertical="center"/>
    </xf>
    <xf numFmtId="0" fontId="39" fillId="2" borderId="16" xfId="29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center"/>
    </xf>
    <xf numFmtId="0" fontId="2" fillId="25" borderId="42" xfId="0" applyFont="1" applyFill="1" applyBorder="1" applyAlignment="1">
      <alignment horizontal="center" vertical="center" wrapText="1"/>
    </xf>
    <xf numFmtId="0" fontId="2" fillId="4" borderId="18" xfId="0" applyFont="1" applyFill="1" applyBorder="1" applyAlignment="1">
      <alignment vertical="center" wrapText="1"/>
    </xf>
    <xf numFmtId="0" fontId="2" fillId="0" borderId="17" xfId="0" applyFont="1" applyBorder="1" applyAlignment="1">
      <alignment horizontal="center" vertical="center" wrapText="1"/>
    </xf>
    <xf numFmtId="165" fontId="39" fillId="0" borderId="16" xfId="29" applyNumberFormat="1" applyFont="1" applyFill="1" applyBorder="1" applyAlignment="1" applyProtection="1">
      <alignment horizontal="center" vertical="center" wrapText="1"/>
      <protection locked="0"/>
    </xf>
    <xf numFmtId="4" fontId="0" fillId="2" borderId="18" xfId="0" applyNumberFormat="1" applyFill="1" applyBorder="1" applyAlignment="1" applyProtection="1">
      <alignment horizontal="center" wrapText="1"/>
      <protection locked="0"/>
    </xf>
    <xf numFmtId="0" fontId="2" fillId="4" borderId="43" xfId="0" applyFont="1" applyFill="1" applyBorder="1" applyAlignment="1">
      <alignment vertical="center" wrapText="1"/>
    </xf>
    <xf numFmtId="0" fontId="2" fillId="0" borderId="11" xfId="0" applyFont="1" applyBorder="1" applyAlignment="1">
      <alignment horizontal="center" vertical="center" wrapText="1"/>
    </xf>
    <xf numFmtId="165" fontId="39" fillId="0" borderId="10" xfId="29" applyNumberFormat="1" applyFont="1" applyFill="1" applyBorder="1" applyAlignment="1" applyProtection="1">
      <alignment horizontal="center" vertical="center" wrapText="1"/>
      <protection locked="0"/>
    </xf>
    <xf numFmtId="4" fontId="0" fillId="2" borderId="19" xfId="0" applyNumberFormat="1" applyFill="1" applyBorder="1" applyAlignment="1" applyProtection="1">
      <alignment horizontal="center" wrapText="1"/>
      <protection locked="0"/>
    </xf>
    <xf numFmtId="0" fontId="2" fillId="0" borderId="11" xfId="0" applyFont="1" applyBorder="1" applyAlignment="1">
      <alignment vertical="center" wrapText="1"/>
    </xf>
    <xf numFmtId="0" fontId="2" fillId="0" borderId="37" xfId="0" applyFont="1" applyBorder="1" applyAlignment="1">
      <alignment vertical="center" wrapText="1"/>
    </xf>
    <xf numFmtId="0" fontId="2" fillId="29" borderId="25" xfId="0" applyFont="1" applyFill="1" applyBorder="1" applyAlignment="1">
      <alignment horizontal="center" vertical="center" wrapText="1"/>
    </xf>
    <xf numFmtId="0" fontId="2" fillId="30" borderId="40" xfId="0" applyFont="1" applyFill="1" applyBorder="1" applyAlignment="1">
      <alignment horizontal="center" vertical="center" wrapText="1"/>
    </xf>
    <xf numFmtId="0" fontId="2" fillId="0" borderId="43" xfId="0" applyFont="1" applyBorder="1" applyAlignment="1">
      <alignment horizontal="left" vertical="center" wrapText="1"/>
    </xf>
    <xf numFmtId="0" fontId="2" fillId="0" borderId="44" xfId="0" applyFont="1" applyBorder="1" applyAlignment="1">
      <alignment vertical="center" wrapText="1"/>
    </xf>
    <xf numFmtId="0" fontId="2" fillId="4" borderId="43" xfId="0" applyFont="1" applyFill="1" applyBorder="1" applyAlignment="1">
      <alignment horizontal="center" vertical="center" wrapText="1"/>
    </xf>
    <xf numFmtId="1" fontId="4" fillId="31" borderId="16" xfId="29" applyNumberFormat="1" applyFont="1" applyFill="1" applyBorder="1" applyAlignment="1" applyProtection="1">
      <alignment horizontal="center" vertical="center" wrapText="1"/>
      <protection locked="0"/>
    </xf>
    <xf numFmtId="0" fontId="2" fillId="0" borderId="45" xfId="0" applyFont="1" applyBorder="1" applyAlignment="1">
      <alignment horizontal="center" vertical="center" wrapText="1"/>
    </xf>
    <xf numFmtId="0" fontId="2" fillId="0" borderId="46" xfId="0" applyFont="1" applyBorder="1" applyAlignment="1">
      <alignment horizontal="left" vertical="center" wrapText="1"/>
    </xf>
    <xf numFmtId="0" fontId="2" fillId="0" borderId="47" xfId="0" applyFont="1" applyBorder="1" applyAlignment="1">
      <alignment vertical="center" wrapText="1"/>
    </xf>
    <xf numFmtId="0" fontId="2" fillId="4" borderId="46" xfId="0" applyFont="1" applyFill="1" applyBorder="1" applyAlignment="1">
      <alignment horizontal="center" vertical="center" wrapText="1"/>
    </xf>
    <xf numFmtId="0" fontId="0" fillId="4" borderId="48" xfId="0" applyFill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165" fontId="4" fillId="28" borderId="35" xfId="29" applyNumberFormat="1" applyFont="1" applyFill="1" applyBorder="1" applyAlignment="1" applyProtection="1">
      <alignment horizontal="center" vertical="center" wrapText="1"/>
      <protection locked="0"/>
    </xf>
    <xf numFmtId="4" fontId="0" fillId="2" borderId="16" xfId="0" applyNumberFormat="1" applyFill="1" applyBorder="1" applyAlignment="1" applyProtection="1">
      <alignment horizontal="center" wrapText="1"/>
      <protection locked="0"/>
    </xf>
    <xf numFmtId="4" fontId="0" fillId="2" borderId="35" xfId="0" applyNumberFormat="1" applyFill="1" applyBorder="1" applyAlignment="1" applyProtection="1">
      <alignment horizontal="center" wrapText="1"/>
      <protection locked="0"/>
    </xf>
    <xf numFmtId="0" fontId="2" fillId="0" borderId="49" xfId="0" applyFont="1" applyBorder="1" applyAlignment="1">
      <alignment vertical="center" wrapText="1"/>
    </xf>
    <xf numFmtId="0" fontId="4" fillId="28" borderId="33" xfId="0" applyFont="1" applyFill="1" applyBorder="1" applyAlignment="1">
      <alignment horizontal="center" vertical="center" wrapText="1"/>
    </xf>
    <xf numFmtId="1" fontId="4" fillId="31" borderId="18" xfId="29" applyNumberFormat="1" applyFont="1" applyFill="1" applyBorder="1" applyAlignment="1" applyProtection="1">
      <alignment horizontal="center" vertical="center" wrapText="1"/>
      <protection locked="0"/>
    </xf>
    <xf numFmtId="165" fontId="4" fillId="28" borderId="10" xfId="29" applyNumberFormat="1" applyFont="1" applyFill="1" applyBorder="1" applyAlignment="1" applyProtection="1">
      <alignment horizontal="center" vertical="center" wrapText="1"/>
      <protection locked="0"/>
    </xf>
    <xf numFmtId="0" fontId="2" fillId="0" borderId="50" xfId="0" applyFont="1" applyBorder="1" applyAlignment="1">
      <alignment vertical="center" wrapText="1"/>
    </xf>
    <xf numFmtId="1" fontId="4" fillId="31" borderId="17" xfId="29" applyNumberFormat="1" applyFont="1" applyFill="1" applyBorder="1" applyAlignment="1" applyProtection="1">
      <alignment horizontal="center" vertical="center" wrapText="1"/>
      <protection locked="0"/>
    </xf>
    <xf numFmtId="165" fontId="4" fillId="28" borderId="50" xfId="29" applyNumberFormat="1" applyFont="1" applyFill="1" applyBorder="1" applyAlignment="1" applyProtection="1">
      <alignment horizontal="center" vertical="center" wrapText="1"/>
      <protection locked="0"/>
    </xf>
    <xf numFmtId="0" fontId="2" fillId="0" borderId="20" xfId="0" applyFont="1" applyBorder="1" applyAlignment="1">
      <alignment vertical="center" wrapText="1"/>
    </xf>
    <xf numFmtId="0" fontId="2" fillId="4" borderId="20" xfId="0" applyFont="1" applyFill="1" applyBorder="1" applyAlignment="1">
      <alignment horizontal="center" vertical="center" wrapText="1"/>
    </xf>
    <xf numFmtId="165" fontId="4" fillId="28" borderId="20" xfId="29" applyNumberFormat="1" applyFont="1" applyFill="1" applyBorder="1" applyAlignment="1" applyProtection="1">
      <alignment horizontal="center" vertical="center" wrapText="1"/>
      <protection locked="0"/>
    </xf>
    <xf numFmtId="0" fontId="2" fillId="0" borderId="17" xfId="0" applyFont="1" applyBorder="1" applyAlignment="1">
      <alignment vertical="center" wrapText="1"/>
    </xf>
    <xf numFmtId="0" fontId="2" fillId="22" borderId="17" xfId="0" applyFont="1" applyFill="1" applyBorder="1" applyAlignment="1">
      <alignment horizontal="center" vertical="center" wrapText="1"/>
    </xf>
    <xf numFmtId="4" fontId="0" fillId="2" borderId="17" xfId="0" applyNumberFormat="1" applyFill="1" applyBorder="1" applyAlignment="1" applyProtection="1">
      <alignment horizontal="center" wrapText="1"/>
      <protection locked="0"/>
    </xf>
    <xf numFmtId="0" fontId="2" fillId="22" borderId="20" xfId="0" applyFont="1" applyFill="1" applyBorder="1" applyAlignment="1">
      <alignment horizontal="center" vertical="center" wrapText="1"/>
    </xf>
    <xf numFmtId="4" fontId="0" fillId="2" borderId="20" xfId="0" applyNumberFormat="1" applyFill="1" applyBorder="1" applyAlignment="1" applyProtection="1">
      <alignment horizontal="center" wrapText="1"/>
      <protection locked="0"/>
    </xf>
    <xf numFmtId="2" fontId="2" fillId="32" borderId="17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22" borderId="31" xfId="0" applyFont="1" applyFill="1" applyBorder="1" applyAlignment="1">
      <alignment horizontal="center" vertical="center" wrapText="1"/>
    </xf>
    <xf numFmtId="0" fontId="0" fillId="0" borderId="10" xfId="0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wrapText="1"/>
      <protection locked="0"/>
    </xf>
    <xf numFmtId="0" fontId="2" fillId="0" borderId="31" xfId="0" applyFont="1" applyBorder="1" applyAlignment="1">
      <alignment horizontal="left" vertical="center" wrapText="1"/>
    </xf>
    <xf numFmtId="0" fontId="2" fillId="22" borderId="51" xfId="0" applyFont="1" applyFill="1" applyBorder="1" applyAlignment="1">
      <alignment horizontal="center" vertical="center" wrapText="1"/>
    </xf>
    <xf numFmtId="2" fontId="0" fillId="2" borderId="10" xfId="0" applyNumberFormat="1" applyFill="1" applyBorder="1" applyAlignment="1" applyProtection="1">
      <alignment horizontal="center" wrapText="1"/>
      <protection locked="0"/>
    </xf>
    <xf numFmtId="0" fontId="2" fillId="25" borderId="40" xfId="0" applyFont="1" applyFill="1" applyBorder="1" applyAlignment="1">
      <alignment horizontal="center" vertical="center" wrapText="1"/>
    </xf>
    <xf numFmtId="0" fontId="8" fillId="23" borderId="40" xfId="0" applyFont="1" applyFill="1" applyBorder="1" applyAlignment="1">
      <alignment horizontal="center" vertical="center" wrapText="1"/>
    </xf>
    <xf numFmtId="0" fontId="2" fillId="23" borderId="40" xfId="0" applyFont="1" applyFill="1" applyBorder="1" applyAlignment="1">
      <alignment horizontal="center" vertical="center" wrapText="1"/>
    </xf>
    <xf numFmtId="0" fontId="2" fillId="33" borderId="41" xfId="0" applyFont="1" applyFill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0" fillId="0" borderId="16" xfId="0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wrapText="1"/>
      <protection locked="0"/>
    </xf>
    <xf numFmtId="0" fontId="2" fillId="34" borderId="34" xfId="0" applyFont="1" applyFill="1" applyBorder="1" applyAlignment="1">
      <alignment horizontal="left" vertical="center" wrapText="1"/>
    </xf>
    <xf numFmtId="0" fontId="2" fillId="34" borderId="43" xfId="0" applyFont="1" applyFill="1" applyBorder="1" applyAlignment="1">
      <alignment horizontal="left" vertical="center" wrapText="1"/>
    </xf>
    <xf numFmtId="0" fontId="2" fillId="34" borderId="0" xfId="0" applyFont="1" applyFill="1" applyAlignment="1">
      <alignment horizontal="center" vertical="center" wrapText="1"/>
    </xf>
    <xf numFmtId="0" fontId="2" fillId="34" borderId="31" xfId="0" applyFont="1" applyFill="1" applyBorder="1" applyAlignment="1">
      <alignment horizontal="left" vertical="center" wrapText="1"/>
    </xf>
    <xf numFmtId="1" fontId="4" fillId="31" borderId="31" xfId="29" applyNumberFormat="1" applyFont="1" applyFill="1" applyBorder="1" applyAlignment="1" applyProtection="1">
      <alignment horizontal="center" vertical="center" wrapText="1"/>
      <protection locked="0"/>
    </xf>
    <xf numFmtId="0" fontId="2" fillId="34" borderId="31" xfId="0" applyFont="1" applyFill="1" applyBorder="1" applyAlignment="1">
      <alignment horizontal="center" vertical="center" wrapText="1"/>
    </xf>
    <xf numFmtId="0" fontId="0" fillId="0" borderId="29" xfId="0" applyBorder="1" applyAlignment="1" applyProtection="1">
      <alignment horizontal="center" vertical="center"/>
      <protection locked="0"/>
    </xf>
    <xf numFmtId="0" fontId="2" fillId="35" borderId="24" xfId="0" applyFont="1" applyFill="1" applyBorder="1" applyAlignment="1">
      <alignment horizontal="center" vertical="center" wrapText="1"/>
    </xf>
    <xf numFmtId="0" fontId="0" fillId="30" borderId="40" xfId="0" applyFill="1" applyBorder="1" applyAlignment="1">
      <alignment horizontal="center" vertical="center"/>
    </xf>
    <xf numFmtId="0" fontId="8" fillId="30" borderId="40" xfId="0" applyFont="1" applyFill="1" applyBorder="1" applyAlignment="1">
      <alignment horizontal="center" vertical="center" wrapText="1"/>
    </xf>
    <xf numFmtId="0" fontId="2" fillId="30" borderId="40" xfId="0" applyFont="1" applyFill="1" applyBorder="1" applyAlignment="1">
      <alignment horizontal="center" vertical="center"/>
    </xf>
    <xf numFmtId="0" fontId="4" fillId="30" borderId="40" xfId="0" applyFont="1" applyFill="1" applyBorder="1" applyAlignment="1">
      <alignment horizontal="center" vertical="center"/>
    </xf>
    <xf numFmtId="0" fontId="0" fillId="30" borderId="15" xfId="0" applyFill="1" applyBorder="1" applyAlignment="1">
      <alignment horizontal="center" vertical="center"/>
    </xf>
    <xf numFmtId="0" fontId="2" fillId="22" borderId="18" xfId="0" applyFont="1" applyFill="1" applyBorder="1" applyAlignment="1">
      <alignment horizontal="left" vertical="center" wrapText="1"/>
    </xf>
    <xf numFmtId="1" fontId="4" fillId="2" borderId="21" xfId="29" applyNumberFormat="1" applyFont="1" applyFill="1" applyBorder="1" applyAlignment="1" applyProtection="1">
      <alignment horizontal="left" wrapText="1"/>
      <protection locked="0"/>
    </xf>
    <xf numFmtId="0" fontId="2" fillId="22" borderId="19" xfId="0" applyFont="1" applyFill="1" applyBorder="1" applyAlignment="1">
      <alignment horizontal="left" vertical="center" wrapText="1"/>
    </xf>
    <xf numFmtId="1" fontId="4" fillId="2" borderId="28" xfId="29" applyNumberFormat="1" applyFont="1" applyFill="1" applyBorder="1" applyAlignment="1" applyProtection="1">
      <alignment horizontal="left" wrapText="1"/>
      <protection locked="0"/>
    </xf>
    <xf numFmtId="0" fontId="2" fillId="4" borderId="17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0" fillId="10" borderId="18" xfId="0" applyFill="1" applyBorder="1" applyProtection="1">
      <protection locked="0"/>
    </xf>
    <xf numFmtId="0" fontId="0" fillId="10" borderId="19" xfId="0" applyFill="1" applyBorder="1" applyAlignment="1" applyProtection="1">
      <alignment horizontal="center"/>
      <protection locked="0"/>
    </xf>
    <xf numFmtId="1" fontId="39" fillId="2" borderId="19" xfId="29" applyNumberFormat="1" applyFont="1" applyFill="1" applyBorder="1" applyAlignment="1" applyProtection="1">
      <alignment horizontal="center" wrapText="1"/>
      <protection locked="0"/>
    </xf>
    <xf numFmtId="0" fontId="0" fillId="10" borderId="34" xfId="0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wrapText="1"/>
      <protection locked="0"/>
    </xf>
    <xf numFmtId="1" fontId="4" fillId="32" borderId="31" xfId="29" applyNumberFormat="1" applyFont="1" applyFill="1" applyBorder="1" applyAlignment="1" applyProtection="1">
      <alignment horizontal="center" wrapText="1"/>
      <protection locked="0"/>
    </xf>
    <xf numFmtId="2" fontId="0" fillId="2" borderId="16" xfId="0" applyNumberFormat="1" applyFill="1" applyBorder="1" applyAlignment="1" applyProtection="1">
      <alignment horizontal="center" wrapText="1"/>
      <protection locked="0"/>
    </xf>
    <xf numFmtId="0" fontId="8" fillId="23" borderId="38" xfId="0" applyFont="1" applyFill="1" applyBorder="1" applyAlignment="1">
      <alignment horizontal="center" vertical="center" wrapText="1"/>
    </xf>
    <xf numFmtId="0" fontId="2" fillId="23" borderId="25" xfId="0" applyFont="1" applyFill="1" applyBorder="1" applyAlignment="1">
      <alignment horizontal="center" vertical="center" wrapText="1"/>
    </xf>
    <xf numFmtId="1" fontId="4" fillId="36" borderId="18" xfId="29" applyNumberFormat="1" applyFont="1" applyFill="1" applyBorder="1" applyAlignment="1" applyProtection="1">
      <alignment horizontal="center" vertical="center" wrapText="1"/>
      <protection locked="0"/>
    </xf>
    <xf numFmtId="0" fontId="2" fillId="34" borderId="33" xfId="0" applyFont="1" applyFill="1" applyBorder="1" applyAlignment="1">
      <alignment horizontal="left" vertical="center" wrapText="1"/>
    </xf>
    <xf numFmtId="0" fontId="2" fillId="34" borderId="36" xfId="0" applyFont="1" applyFill="1" applyBorder="1" applyAlignment="1">
      <alignment horizontal="center" vertical="center" wrapText="1"/>
    </xf>
    <xf numFmtId="0" fontId="2" fillId="34" borderId="13" xfId="0" applyFont="1" applyFill="1" applyBorder="1" applyAlignment="1">
      <alignment horizontal="left" vertical="center" wrapText="1"/>
    </xf>
    <xf numFmtId="1" fontId="4" fillId="36" borderId="16" xfId="29" applyNumberFormat="1" applyFont="1" applyFill="1" applyBorder="1" applyAlignment="1" applyProtection="1">
      <alignment horizontal="center" vertical="center" wrapText="1"/>
      <protection locked="0"/>
    </xf>
    <xf numFmtId="0" fontId="2" fillId="34" borderId="14" xfId="0" applyFont="1" applyFill="1" applyBorder="1" applyAlignment="1">
      <alignment horizontal="center" vertical="center" wrapText="1"/>
    </xf>
    <xf numFmtId="0" fontId="2" fillId="35" borderId="26" xfId="0" applyFont="1" applyFill="1" applyBorder="1" applyAlignment="1">
      <alignment horizontal="center" vertical="center" wrapText="1"/>
    </xf>
    <xf numFmtId="0" fontId="2" fillId="35" borderId="25" xfId="0" applyFont="1" applyFill="1" applyBorder="1" applyAlignment="1">
      <alignment horizontal="center" vertical="center" wrapText="1"/>
    </xf>
    <xf numFmtId="0" fontId="2" fillId="35" borderId="27" xfId="0" applyFont="1" applyFill="1" applyBorder="1" applyAlignment="1">
      <alignment horizontal="center" vertical="center" wrapText="1"/>
    </xf>
    <xf numFmtId="0" fontId="2" fillId="0" borderId="18" xfId="0" applyFont="1" applyBorder="1" applyAlignment="1">
      <alignment horizontal="left" vertical="center" wrapText="1"/>
    </xf>
    <xf numFmtId="1" fontId="4" fillId="36" borderId="21" xfId="29" applyNumberFormat="1" applyFont="1" applyFill="1" applyBorder="1" applyAlignment="1" applyProtection="1">
      <alignment horizontal="center" vertical="center" wrapText="1"/>
      <protection locked="0"/>
    </xf>
    <xf numFmtId="0" fontId="4" fillId="2" borderId="21" xfId="29" applyNumberFormat="1" applyFont="1" applyFill="1" applyBorder="1" applyAlignment="1" applyProtection="1">
      <alignment horizontal="left" wrapText="1"/>
      <protection locked="0"/>
    </xf>
    <xf numFmtId="0" fontId="2" fillId="0" borderId="19" xfId="0" applyFont="1" applyBorder="1" applyAlignment="1">
      <alignment horizontal="left" vertical="center" wrapText="1"/>
    </xf>
    <xf numFmtId="1" fontId="4" fillId="36" borderId="22" xfId="29" applyNumberFormat="1" applyFont="1" applyFill="1" applyBorder="1" applyAlignment="1" applyProtection="1">
      <alignment horizontal="center" vertical="center" wrapText="1"/>
      <protection locked="0"/>
    </xf>
    <xf numFmtId="1" fontId="4" fillId="36" borderId="11" xfId="29" applyNumberFormat="1" applyFont="1" applyFill="1" applyBorder="1" applyAlignment="1" applyProtection="1">
      <alignment horizontal="center" vertical="center" wrapText="1"/>
      <protection locked="0"/>
    </xf>
    <xf numFmtId="0" fontId="2" fillId="31" borderId="19" xfId="0" applyFont="1" applyFill="1" applyBorder="1" applyAlignment="1">
      <alignment horizontal="left" vertical="center" wrapText="1"/>
    </xf>
    <xf numFmtId="0" fontId="4" fillId="31" borderId="19" xfId="0" applyFont="1" applyFill="1" applyBorder="1" applyAlignment="1">
      <alignment vertical="center" wrapText="1"/>
    </xf>
    <xf numFmtId="0" fontId="4" fillId="31" borderId="18" xfId="0" applyFont="1" applyFill="1" applyBorder="1" applyAlignment="1">
      <alignment vertical="center" wrapText="1"/>
    </xf>
    <xf numFmtId="0" fontId="2" fillId="31" borderId="19" xfId="0" applyFont="1" applyFill="1" applyBorder="1" applyAlignment="1">
      <alignment horizontal="center" vertical="center" wrapText="1"/>
    </xf>
    <xf numFmtId="1" fontId="0" fillId="2" borderId="19" xfId="0" applyNumberFormat="1" applyFill="1" applyBorder="1" applyAlignment="1" applyProtection="1">
      <alignment horizontal="center" wrapText="1"/>
      <protection locked="0"/>
    </xf>
    <xf numFmtId="0" fontId="0" fillId="37" borderId="19" xfId="0" applyFill="1" applyBorder="1" applyAlignment="1" applyProtection="1">
      <alignment horizontal="center" vertical="center"/>
      <protection locked="0"/>
    </xf>
    <xf numFmtId="0" fontId="2" fillId="0" borderId="34" xfId="0" applyFont="1" applyBorder="1" applyAlignment="1">
      <alignment horizontal="left" vertical="center" wrapText="1"/>
    </xf>
    <xf numFmtId="1" fontId="4" fillId="36" borderId="19" xfId="29" applyNumberFormat="1" applyFont="1" applyFill="1" applyBorder="1" applyAlignment="1" applyProtection="1">
      <alignment horizontal="center" wrapText="1"/>
      <protection locked="0"/>
    </xf>
    <xf numFmtId="0" fontId="4" fillId="2" borderId="28" xfId="29" applyNumberFormat="1" applyFont="1" applyFill="1" applyBorder="1" applyAlignment="1" applyProtection="1">
      <alignment horizontal="left" wrapText="1"/>
      <protection locked="0"/>
    </xf>
    <xf numFmtId="0" fontId="2" fillId="25" borderId="34" xfId="0" applyFont="1" applyFill="1" applyBorder="1" applyAlignment="1">
      <alignment horizontal="center" vertical="center" wrapText="1"/>
    </xf>
    <xf numFmtId="0" fontId="8" fillId="25" borderId="34" xfId="0" applyFont="1" applyFill="1" applyBorder="1" applyAlignment="1">
      <alignment horizontal="center" vertical="center" wrapText="1"/>
    </xf>
    <xf numFmtId="0" fontId="2" fillId="25" borderId="19" xfId="0" applyFont="1" applyFill="1" applyBorder="1" applyAlignment="1">
      <alignment horizontal="center" vertical="center" wrapText="1"/>
    </xf>
    <xf numFmtId="0" fontId="2" fillId="4" borderId="34" xfId="0" applyFont="1" applyFill="1" applyBorder="1" applyAlignment="1">
      <alignment vertical="center" wrapText="1"/>
    </xf>
    <xf numFmtId="165" fontId="2" fillId="2" borderId="10" xfId="29" applyNumberFormat="1" applyFont="1" applyFill="1" applyBorder="1" applyAlignment="1" applyProtection="1">
      <alignment horizontal="left" vertical="center" wrapText="1"/>
      <protection locked="0"/>
    </xf>
    <xf numFmtId="165" fontId="39" fillId="2" borderId="19" xfId="29" applyNumberFormat="1" applyFont="1" applyFill="1" applyBorder="1" applyAlignment="1" applyProtection="1">
      <alignment vertical="center" wrapText="1"/>
      <protection locked="0"/>
    </xf>
    <xf numFmtId="166" fontId="39" fillId="2" borderId="10" xfId="29" applyNumberFormat="1" applyFont="1" applyFill="1" applyBorder="1" applyAlignment="1" applyProtection="1">
      <alignment horizontal="center" vertical="center" wrapText="1"/>
      <protection locked="0"/>
    </xf>
    <xf numFmtId="0" fontId="2" fillId="9" borderId="34" xfId="0" applyFont="1" applyFill="1" applyBorder="1" applyAlignment="1">
      <alignment horizontal="center" vertical="center" wrapText="1"/>
    </xf>
    <xf numFmtId="0" fontId="8" fillId="9" borderId="34" xfId="0" applyFont="1" applyFill="1" applyBorder="1" applyAlignment="1">
      <alignment horizontal="center" vertical="center" wrapText="1"/>
    </xf>
    <xf numFmtId="0" fontId="2" fillId="9" borderId="19" xfId="0" applyFont="1" applyFill="1" applyBorder="1" applyAlignment="1">
      <alignment horizontal="center" vertical="center" wrapText="1"/>
    </xf>
    <xf numFmtId="0" fontId="2" fillId="25" borderId="10" xfId="0" applyFont="1" applyFill="1" applyBorder="1" applyAlignment="1">
      <alignment horizontal="center" vertical="center" wrapText="1"/>
    </xf>
    <xf numFmtId="165" fontId="39" fillId="4" borderId="10" xfId="29" applyNumberFormat="1" applyFont="1" applyFill="1" applyBorder="1" applyAlignment="1" applyProtection="1">
      <alignment horizontal="center" vertical="center" wrapText="1"/>
    </xf>
    <xf numFmtId="0" fontId="2" fillId="2" borderId="13" xfId="0" applyFont="1" applyFill="1" applyBorder="1" applyAlignment="1" applyProtection="1">
      <alignment horizontal="left" vertical="center" wrapText="1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0" fillId="2" borderId="19" xfId="0" applyFill="1" applyBorder="1" applyProtection="1">
      <protection locked="0"/>
    </xf>
    <xf numFmtId="0" fontId="2" fillId="0" borderId="13" xfId="0" applyFont="1" applyBorder="1" applyAlignment="1" applyProtection="1">
      <alignment horizontal="center" vertical="center" wrapText="1"/>
      <protection locked="0"/>
    </xf>
    <xf numFmtId="0" fontId="2" fillId="0" borderId="34" xfId="0" applyFont="1" applyBorder="1" applyAlignment="1" applyProtection="1">
      <alignment horizontal="center" vertical="center" wrapText="1"/>
      <protection locked="0"/>
    </xf>
    <xf numFmtId="165" fontId="39" fillId="10" borderId="19" xfId="29" applyNumberFormat="1" applyFont="1" applyFill="1" applyBorder="1" applyAlignment="1" applyProtection="1">
      <alignment horizontal="center" vertical="center" wrapText="1"/>
      <protection locked="0"/>
    </xf>
    <xf numFmtId="0" fontId="2" fillId="4" borderId="11" xfId="0" applyFont="1" applyFill="1" applyBorder="1" applyAlignment="1">
      <alignment horizontal="left" vertical="center" wrapText="1"/>
    </xf>
    <xf numFmtId="0" fontId="2" fillId="4" borderId="11" xfId="0" applyFont="1" applyFill="1" applyBorder="1" applyAlignment="1">
      <alignment vertical="center" wrapText="1"/>
    </xf>
    <xf numFmtId="0" fontId="0" fillId="0" borderId="11" xfId="0" applyBorder="1" applyAlignment="1">
      <alignment horizontal="center"/>
    </xf>
    <xf numFmtId="0" fontId="0" fillId="0" borderId="11" xfId="0" applyBorder="1"/>
    <xf numFmtId="3" fontId="2" fillId="2" borderId="28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9" xfId="0" applyFont="1" applyFill="1" applyBorder="1" applyProtection="1">
      <protection locked="0"/>
    </xf>
    <xf numFmtId="0" fontId="0" fillId="2" borderId="19" xfId="0" applyFill="1" applyBorder="1" applyAlignment="1" applyProtection="1">
      <alignment horizontal="right" vertical="center" wrapText="1"/>
      <protection locked="0"/>
    </xf>
    <xf numFmtId="0" fontId="2" fillId="9" borderId="34" xfId="0" applyFont="1" applyFill="1" applyBorder="1" applyAlignment="1">
      <alignment vertical="center" wrapText="1"/>
    </xf>
    <xf numFmtId="0" fontId="2" fillId="9" borderId="0" xfId="0" applyFont="1" applyFill="1" applyProtection="1">
      <protection locked="0"/>
    </xf>
    <xf numFmtId="0" fontId="2" fillId="9" borderId="19" xfId="0" applyFont="1" applyFill="1" applyBorder="1" applyAlignment="1">
      <alignment vertical="center" wrapText="1"/>
    </xf>
    <xf numFmtId="0" fontId="2" fillId="9" borderId="0" xfId="0" applyFont="1" applyFill="1" applyAlignment="1">
      <alignment vertical="center" wrapText="1"/>
    </xf>
    <xf numFmtId="165" fontId="39" fillId="4" borderId="0" xfId="29" applyNumberFormat="1" applyFont="1" applyFill="1" applyBorder="1" applyAlignment="1" applyProtection="1">
      <alignment horizontal="center" vertical="center" wrapText="1"/>
      <protection locked="0"/>
    </xf>
    <xf numFmtId="2" fontId="0" fillId="4" borderId="0" xfId="0" applyNumberFormat="1" applyFill="1" applyAlignment="1" applyProtection="1">
      <alignment horizontal="center" vertical="center" wrapText="1"/>
      <protection locked="0"/>
    </xf>
    <xf numFmtId="0" fontId="2" fillId="0" borderId="19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8" fillId="25" borderId="38" xfId="0" applyFont="1" applyFill="1" applyBorder="1" applyAlignment="1">
      <alignment horizontal="center" vertical="center" wrapText="1"/>
    </xf>
    <xf numFmtId="0" fontId="0" fillId="37" borderId="19" xfId="0" applyFill="1" applyBorder="1" applyProtection="1">
      <protection locked="0"/>
    </xf>
    <xf numFmtId="0" fontId="43" fillId="0" borderId="0" xfId="0" applyFont="1"/>
    <xf numFmtId="0" fontId="43" fillId="22" borderId="0" xfId="0" applyFont="1" applyFill="1"/>
    <xf numFmtId="0" fontId="44" fillId="28" borderId="11" xfId="0" applyFont="1" applyFill="1" applyBorder="1" applyAlignment="1">
      <alignment horizontal="center" vertical="center" wrapText="1"/>
    </xf>
    <xf numFmtId="0" fontId="44" fillId="0" borderId="11" xfId="0" applyFont="1" applyBorder="1" applyAlignment="1">
      <alignment horizontal="center" vertical="center" wrapText="1"/>
    </xf>
    <xf numFmtId="0" fontId="44" fillId="4" borderId="11" xfId="0" applyFont="1" applyFill="1" applyBorder="1" applyAlignment="1">
      <alignment horizontal="center" vertical="center" wrapText="1"/>
    </xf>
    <xf numFmtId="0" fontId="44" fillId="0" borderId="0" xfId="0" applyFont="1" applyAlignment="1">
      <alignment horizontal="center" vertical="center"/>
    </xf>
    <xf numFmtId="0" fontId="44" fillId="0" borderId="0" xfId="0" applyFont="1" applyAlignment="1">
      <alignment vertical="center"/>
    </xf>
    <xf numFmtId="0" fontId="44" fillId="0" borderId="0" xfId="0" applyFont="1" applyAlignment="1">
      <alignment horizontal="left" vertical="center"/>
    </xf>
    <xf numFmtId="0" fontId="44" fillId="0" borderId="0" xfId="0" applyFont="1" applyAlignment="1">
      <alignment horizontal="center"/>
    </xf>
    <xf numFmtId="0" fontId="44" fillId="0" borderId="37" xfId="0" applyFont="1" applyBorder="1" applyAlignment="1">
      <alignment horizontal="center"/>
    </xf>
    <xf numFmtId="0" fontId="44" fillId="0" borderId="14" xfId="0" applyFont="1" applyBorder="1" applyAlignment="1">
      <alignment horizontal="center"/>
    </xf>
    <xf numFmtId="0" fontId="0" fillId="0" borderId="11" xfId="0" applyBorder="1" applyAlignment="1">
      <alignment horizontal="center" vertical="center"/>
    </xf>
    <xf numFmtId="1" fontId="45" fillId="2" borderId="53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 wrapText="1"/>
    </xf>
    <xf numFmtId="0" fontId="4" fillId="0" borderId="33" xfId="0" applyFont="1" applyBorder="1" applyAlignment="1">
      <alignment vertical="center" wrapText="1"/>
    </xf>
    <xf numFmtId="0" fontId="4" fillId="22" borderId="34" xfId="0" applyFont="1" applyFill="1" applyBorder="1" applyAlignment="1">
      <alignment vertical="center" wrapText="1"/>
    </xf>
    <xf numFmtId="0" fontId="4" fillId="0" borderId="34" xfId="0" applyFont="1" applyBorder="1" applyAlignment="1">
      <alignment vertical="center" wrapText="1"/>
    </xf>
    <xf numFmtId="0" fontId="18" fillId="25" borderId="38" xfId="0" applyFont="1" applyFill="1" applyBorder="1" applyAlignment="1">
      <alignment horizontal="center" vertical="center" wrapText="1"/>
    </xf>
    <xf numFmtId="1" fontId="44" fillId="39" borderId="20" xfId="0" applyNumberFormat="1" applyFont="1" applyFill="1" applyBorder="1" applyAlignment="1">
      <alignment horizontal="center" vertical="center"/>
    </xf>
    <xf numFmtId="0" fontId="0" fillId="0" borderId="17" xfId="0" applyBorder="1" applyAlignment="1">
      <alignment horizontal="left" vertical="center" wrapText="1"/>
    </xf>
    <xf numFmtId="0" fontId="4" fillId="0" borderId="17" xfId="0" applyFont="1" applyBorder="1" applyAlignment="1">
      <alignment horizontal="left" vertical="center" wrapText="1"/>
    </xf>
    <xf numFmtId="0" fontId="0" fillId="4" borderId="17" xfId="0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1" xfId="0" applyBorder="1" applyAlignment="1">
      <alignment horizontal="left" vertical="center" wrapText="1"/>
    </xf>
    <xf numFmtId="0" fontId="0" fillId="4" borderId="11" xfId="0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4" borderId="31" xfId="0" applyFill="1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4" fillId="22" borderId="33" xfId="0" applyFont="1" applyFill="1" applyBorder="1" applyAlignment="1">
      <alignment horizontal="left" vertical="center" wrapText="1"/>
    </xf>
    <xf numFmtId="0" fontId="0" fillId="22" borderId="33" xfId="0" applyFill="1" applyBorder="1" applyAlignment="1">
      <alignment horizontal="left" vertical="center" wrapText="1"/>
    </xf>
    <xf numFmtId="0" fontId="0" fillId="0" borderId="34" xfId="0" applyBorder="1" applyAlignment="1">
      <alignment horizontal="left" vertical="center" wrapText="1"/>
    </xf>
    <xf numFmtId="0" fontId="4" fillId="0" borderId="34" xfId="0" applyFont="1" applyBorder="1" applyAlignment="1">
      <alignment horizontal="left" vertical="center" wrapText="1"/>
    </xf>
    <xf numFmtId="0" fontId="0" fillId="28" borderId="11" xfId="0" applyFill="1" applyBorder="1" applyAlignment="1">
      <alignment horizontal="center" vertical="center" wrapText="1"/>
    </xf>
    <xf numFmtId="0" fontId="0" fillId="0" borderId="13" xfId="0" applyBorder="1" applyAlignment="1">
      <alignment horizontal="left" vertical="center" wrapText="1"/>
    </xf>
    <xf numFmtId="0" fontId="4" fillId="0" borderId="54" xfId="0" applyFont="1" applyBorder="1" applyAlignment="1">
      <alignment horizontal="left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0" fillId="0" borderId="33" xfId="0" applyBorder="1" applyAlignment="1">
      <alignment horizontal="left" vertical="center" wrapText="1"/>
    </xf>
    <xf numFmtId="0" fontId="4" fillId="4" borderId="33" xfId="0" applyFont="1" applyFill="1" applyBorder="1" applyAlignment="1">
      <alignment horizontal="center" vertical="center" wrapText="1"/>
    </xf>
    <xf numFmtId="0" fontId="0" fillId="0" borderId="43" xfId="0" applyBorder="1" applyAlignment="1">
      <alignment horizontal="left" vertical="center" wrapText="1"/>
    </xf>
    <xf numFmtId="0" fontId="4" fillId="0" borderId="45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49" xfId="0" applyFont="1" applyBorder="1" applyAlignment="1">
      <alignment horizontal="left" vertical="center" wrapText="1"/>
    </xf>
    <xf numFmtId="0" fontId="4" fillId="0" borderId="55" xfId="0" applyFont="1" applyBorder="1" applyAlignment="1">
      <alignment horizontal="left" vertical="center" wrapText="1"/>
    </xf>
    <xf numFmtId="0" fontId="0" fillId="22" borderId="34" xfId="0" applyFill="1" applyBorder="1" applyAlignment="1">
      <alignment horizontal="left" vertical="center" wrapText="1"/>
    </xf>
    <xf numFmtId="0" fontId="0" fillId="22" borderId="55" xfId="0" applyFill="1" applyBorder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4" fillId="22" borderId="34" xfId="0" applyFont="1" applyFill="1" applyBorder="1" applyAlignment="1">
      <alignment horizontal="left" vertical="center" wrapText="1"/>
    </xf>
    <xf numFmtId="0" fontId="4" fillId="22" borderId="13" xfId="0" applyFont="1" applyFill="1" applyBorder="1" applyAlignment="1">
      <alignment horizontal="left" vertical="center" wrapText="1"/>
    </xf>
    <xf numFmtId="0" fontId="4" fillId="0" borderId="31" xfId="0" applyFont="1" applyBorder="1" applyAlignment="1">
      <alignment horizontal="left" vertical="center" wrapText="1"/>
    </xf>
    <xf numFmtId="0" fontId="0" fillId="0" borderId="37" xfId="0" applyBorder="1" applyAlignment="1">
      <alignment horizontal="center" vertical="center" wrapText="1"/>
    </xf>
    <xf numFmtId="0" fontId="4" fillId="32" borderId="34" xfId="0" applyFont="1" applyFill="1" applyBorder="1" applyAlignment="1">
      <alignment horizontal="left" vertical="center" wrapText="1"/>
    </xf>
    <xf numFmtId="0" fontId="4" fillId="22" borderId="17" xfId="0" applyFont="1" applyFill="1" applyBorder="1" applyAlignment="1">
      <alignment horizontal="left" vertical="center" wrapText="1"/>
    </xf>
    <xf numFmtId="0" fontId="4" fillId="32" borderId="19" xfId="0" applyFont="1" applyFill="1" applyBorder="1" applyAlignment="1">
      <alignment horizontal="left" vertical="center" wrapText="1"/>
    </xf>
    <xf numFmtId="0" fontId="0" fillId="0" borderId="19" xfId="0" applyBorder="1" applyAlignment="1">
      <alignment horizontal="left" vertical="center" wrapText="1"/>
    </xf>
    <xf numFmtId="0" fontId="4" fillId="0" borderId="19" xfId="0" applyFont="1" applyBorder="1" applyAlignment="1">
      <alignment horizontal="left" vertical="center" wrapText="1"/>
    </xf>
    <xf numFmtId="0" fontId="4" fillId="2" borderId="35" xfId="0" applyFont="1" applyFill="1" applyBorder="1" applyAlignment="1">
      <alignment horizontal="left" vertical="center" wrapText="1"/>
    </xf>
    <xf numFmtId="0" fontId="4" fillId="24" borderId="17" xfId="0" applyFont="1" applyFill="1" applyBorder="1" applyAlignment="1">
      <alignment horizontal="left" vertical="center" wrapText="1"/>
    </xf>
    <xf numFmtId="0" fontId="4" fillId="24" borderId="17" xfId="0" applyFont="1" applyFill="1" applyBorder="1" applyAlignment="1">
      <alignment horizontal="center" vertical="center" wrapText="1"/>
    </xf>
    <xf numFmtId="0" fontId="4" fillId="28" borderId="17" xfId="0" applyFont="1" applyFill="1" applyBorder="1" applyAlignment="1">
      <alignment horizontal="center" vertical="center" wrapText="1"/>
    </xf>
    <xf numFmtId="0" fontId="4" fillId="24" borderId="11" xfId="0" applyFont="1" applyFill="1" applyBorder="1" applyAlignment="1">
      <alignment horizontal="left" vertical="center" wrapText="1"/>
    </xf>
    <xf numFmtId="0" fontId="4" fillId="24" borderId="11" xfId="0" applyFont="1" applyFill="1" applyBorder="1" applyAlignment="1">
      <alignment horizontal="center" vertical="center" wrapText="1"/>
    </xf>
    <xf numFmtId="0" fontId="4" fillId="28" borderId="11" xfId="0" applyFont="1" applyFill="1" applyBorder="1" applyAlignment="1">
      <alignment horizontal="center" vertical="center" wrapText="1"/>
    </xf>
    <xf numFmtId="0" fontId="4" fillId="24" borderId="31" xfId="0" applyFont="1" applyFill="1" applyBorder="1" applyAlignment="1">
      <alignment horizontal="left" vertical="center" wrapText="1"/>
    </xf>
    <xf numFmtId="0" fontId="4" fillId="24" borderId="31" xfId="0" applyFont="1" applyFill="1" applyBorder="1" applyAlignment="1">
      <alignment horizontal="center" vertical="center" wrapText="1"/>
    </xf>
    <xf numFmtId="0" fontId="4" fillId="28" borderId="31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/>
    </xf>
    <xf numFmtId="0" fontId="0" fillId="0" borderId="18" xfId="0" applyBorder="1" applyAlignment="1">
      <alignment horizontal="center"/>
    </xf>
    <xf numFmtId="0" fontId="2" fillId="0" borderId="11" xfId="0" applyFont="1" applyBorder="1"/>
    <xf numFmtId="0" fontId="2" fillId="24" borderId="11" xfId="0" applyFont="1" applyFill="1" applyBorder="1" applyAlignment="1">
      <alignment horizontal="left" vertical="center" wrapText="1"/>
    </xf>
    <xf numFmtId="1" fontId="0" fillId="2" borderId="31" xfId="0" applyNumberFormat="1" applyFill="1" applyBorder="1" applyAlignment="1" applyProtection="1">
      <alignment horizontal="center" vertical="center"/>
      <protection locked="0"/>
    </xf>
    <xf numFmtId="1" fontId="0" fillId="2" borderId="20" xfId="0" applyNumberFormat="1" applyFill="1" applyBorder="1" applyAlignment="1" applyProtection="1">
      <alignment horizontal="center" vertical="center"/>
      <protection locked="0"/>
    </xf>
    <xf numFmtId="0" fontId="2" fillId="0" borderId="56" xfId="0" applyFont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38" borderId="31" xfId="0" applyFill="1" applyBorder="1"/>
    <xf numFmtId="0" fontId="0" fillId="30" borderId="17" xfId="0" applyFill="1" applyBorder="1"/>
    <xf numFmtId="1" fontId="0" fillId="2" borderId="32" xfId="0" applyNumberFormat="1" applyFill="1" applyBorder="1" applyAlignment="1" applyProtection="1">
      <alignment horizontal="center" vertical="center"/>
      <protection locked="0"/>
    </xf>
    <xf numFmtId="0" fontId="4" fillId="22" borderId="20" xfId="0" applyFont="1" applyFill="1" applyBorder="1" applyAlignment="1">
      <alignment horizontal="left" vertical="center" wrapText="1"/>
    </xf>
    <xf numFmtId="2" fontId="0" fillId="2" borderId="20" xfId="0" applyNumberFormat="1" applyFill="1" applyBorder="1" applyAlignment="1" applyProtection="1">
      <alignment horizontal="center" vertical="center" wrapText="1"/>
      <protection locked="0"/>
    </xf>
    <xf numFmtId="0" fontId="0" fillId="0" borderId="10" xfId="0" applyBorder="1" applyAlignment="1">
      <alignment horizontal="left" vertical="center" wrapText="1"/>
    </xf>
    <xf numFmtId="0" fontId="0" fillId="4" borderId="10" xfId="0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4" fillId="22" borderId="46" xfId="0" applyFont="1" applyFill="1" applyBorder="1" applyAlignment="1">
      <alignment horizontal="left" vertical="center" wrapText="1"/>
    </xf>
    <xf numFmtId="0" fontId="4" fillId="4" borderId="20" xfId="0" applyFont="1" applyFill="1" applyBorder="1" applyAlignment="1">
      <alignment horizontal="center" vertical="center" wrapText="1"/>
    </xf>
    <xf numFmtId="0" fontId="0" fillId="4" borderId="20" xfId="0" applyFill="1" applyBorder="1" applyAlignment="1">
      <alignment horizontal="center" vertical="center" wrapText="1"/>
    </xf>
    <xf numFmtId="0" fontId="4" fillId="22" borderId="58" xfId="0" applyFont="1" applyFill="1" applyBorder="1" applyAlignment="1">
      <alignment horizontal="left" vertical="center" wrapText="1"/>
    </xf>
    <xf numFmtId="0" fontId="4" fillId="2" borderId="32" xfId="0" applyFont="1" applyFill="1" applyBorder="1" applyAlignment="1">
      <alignment horizontal="left" vertical="center" wrapText="1"/>
    </xf>
    <xf numFmtId="0" fontId="0" fillId="0" borderId="59" xfId="0" applyBorder="1" applyAlignment="1">
      <alignment horizontal="center" vertical="center" wrapText="1"/>
    </xf>
    <xf numFmtId="0" fontId="4" fillId="0" borderId="33" xfId="0" applyFont="1" applyBorder="1" applyAlignment="1">
      <alignment horizontal="left" vertical="center" wrapText="1"/>
    </xf>
    <xf numFmtId="0" fontId="0" fillId="0" borderId="23" xfId="0" applyBorder="1" applyAlignment="1">
      <alignment horizontal="center" vertical="center" wrapText="1"/>
    </xf>
    <xf numFmtId="0" fontId="4" fillId="0" borderId="13" xfId="0" applyFont="1" applyBorder="1" applyAlignment="1">
      <alignment horizontal="left" vertical="center" wrapText="1"/>
    </xf>
    <xf numFmtId="0" fontId="4" fillId="0" borderId="46" xfId="0" applyFont="1" applyBorder="1" applyAlignment="1">
      <alignment horizontal="left" vertical="center" wrapText="1"/>
    </xf>
    <xf numFmtId="0" fontId="4" fillId="4" borderId="19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 wrapText="1"/>
    </xf>
    <xf numFmtId="0" fontId="0" fillId="22" borderId="17" xfId="0" applyFill="1" applyBorder="1" applyAlignment="1">
      <alignment horizontal="center" vertical="center" wrapText="1"/>
    </xf>
    <xf numFmtId="0" fontId="4" fillId="4" borderId="28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left" vertical="center" wrapText="1"/>
    </xf>
    <xf numFmtId="0" fontId="0" fillId="0" borderId="47" xfId="0" applyBorder="1" applyAlignment="1">
      <alignment horizontal="center" vertical="center" wrapText="1"/>
    </xf>
    <xf numFmtId="0" fontId="0" fillId="4" borderId="16" xfId="0" applyFill="1" applyBorder="1" applyAlignment="1">
      <alignment horizontal="center" vertical="center" wrapText="1"/>
    </xf>
    <xf numFmtId="0" fontId="0" fillId="4" borderId="43" xfId="0" applyFill="1" applyBorder="1" applyAlignment="1">
      <alignment horizontal="center" vertical="center" wrapText="1"/>
    </xf>
    <xf numFmtId="0" fontId="0" fillId="4" borderId="13" xfId="0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left" vertical="center" wrapText="1"/>
    </xf>
    <xf numFmtId="0" fontId="2" fillId="40" borderId="34" xfId="0" applyFont="1" applyFill="1" applyBorder="1" applyAlignment="1">
      <alignment vertical="center" wrapText="1"/>
    </xf>
    <xf numFmtId="0" fontId="2" fillId="40" borderId="34" xfId="0" applyFont="1" applyFill="1" applyBorder="1" applyAlignment="1">
      <alignment horizontal="center" vertical="center" wrapText="1"/>
    </xf>
    <xf numFmtId="0" fontId="2" fillId="39" borderId="19" xfId="0" applyFont="1" applyFill="1" applyBorder="1" applyAlignment="1">
      <alignment horizontal="center" vertical="center" wrapText="1"/>
    </xf>
    <xf numFmtId="165" fontId="4" fillId="20" borderId="11" xfId="29" applyNumberFormat="1" applyFont="1" applyFill="1" applyBorder="1" applyAlignment="1" applyProtection="1">
      <alignment horizontal="center" vertical="center" wrapText="1"/>
    </xf>
    <xf numFmtId="0" fontId="2" fillId="22" borderId="33" xfId="0" applyFont="1" applyFill="1" applyBorder="1" applyAlignment="1">
      <alignment horizontal="center" vertical="center" wrapText="1"/>
    </xf>
    <xf numFmtId="165" fontId="4" fillId="0" borderId="17" xfId="29" applyNumberFormat="1" applyFont="1" applyFill="1" applyBorder="1" applyAlignment="1" applyProtection="1">
      <alignment horizontal="center" vertical="center" wrapText="1"/>
    </xf>
    <xf numFmtId="165" fontId="4" fillId="0" borderId="11" xfId="29" applyNumberFormat="1" applyFont="1" applyFill="1" applyBorder="1" applyAlignment="1" applyProtection="1">
      <alignment horizontal="center" vertical="center" wrapText="1"/>
    </xf>
    <xf numFmtId="0" fontId="2" fillId="40" borderId="13" xfId="0" applyFont="1" applyFill="1" applyBorder="1" applyAlignment="1">
      <alignment vertical="center" wrapText="1"/>
    </xf>
    <xf numFmtId="0" fontId="2" fillId="40" borderId="13" xfId="0" applyFont="1" applyFill="1" applyBorder="1" applyAlignment="1">
      <alignment horizontal="center" vertical="center" wrapText="1"/>
    </xf>
    <xf numFmtId="0" fontId="2" fillId="39" borderId="10" xfId="0" applyFont="1" applyFill="1" applyBorder="1" applyAlignment="1">
      <alignment horizontal="center" vertical="center" wrapText="1"/>
    </xf>
    <xf numFmtId="165" fontId="4" fillId="20" borderId="31" xfId="29" applyNumberFormat="1" applyFont="1" applyFill="1" applyBorder="1" applyAlignment="1" applyProtection="1">
      <alignment horizontal="center" vertical="center" wrapText="1"/>
    </xf>
    <xf numFmtId="0" fontId="11" fillId="37" borderId="18" xfId="0" applyFont="1" applyFill="1" applyBorder="1" applyAlignment="1" applyProtection="1">
      <alignment horizontal="center" vertical="center" wrapText="1"/>
      <protection locked="0"/>
    </xf>
    <xf numFmtId="1" fontId="0" fillId="10" borderId="16" xfId="0" applyNumberFormat="1" applyFill="1" applyBorder="1" applyAlignment="1" applyProtection="1">
      <alignment horizontal="right" vertical="center"/>
      <protection locked="0"/>
    </xf>
    <xf numFmtId="1" fontId="0" fillId="10" borderId="32" xfId="0" applyNumberFormat="1" applyFill="1" applyBorder="1" applyAlignment="1" applyProtection="1">
      <alignment horizontal="right" vertical="center"/>
      <protection locked="0"/>
    </xf>
    <xf numFmtId="0" fontId="0" fillId="4" borderId="60" xfId="0" applyFill="1" applyBorder="1" applyAlignment="1">
      <alignment horizontal="center" vertical="center" wrapText="1"/>
    </xf>
    <xf numFmtId="0" fontId="4" fillId="28" borderId="58" xfId="0" applyFont="1" applyFill="1" applyBorder="1" applyAlignment="1">
      <alignment horizontal="center" vertical="center" wrapText="1"/>
    </xf>
    <xf numFmtId="0" fontId="0" fillId="4" borderId="61" xfId="0" applyFill="1" applyBorder="1" applyAlignment="1">
      <alignment horizontal="center" vertical="center" wrapText="1"/>
    </xf>
    <xf numFmtId="2" fontId="2" fillId="32" borderId="20" xfId="0" applyNumberFormat="1" applyFont="1" applyFill="1" applyBorder="1" applyAlignment="1" applyProtection="1">
      <alignment horizontal="center" vertical="center" wrapText="1"/>
      <protection locked="0"/>
    </xf>
    <xf numFmtId="1" fontId="0" fillId="10" borderId="62" xfId="0" applyNumberFormat="1" applyFill="1" applyBorder="1" applyAlignment="1" applyProtection="1">
      <alignment horizontal="right" vertical="center"/>
      <protection locked="0"/>
    </xf>
    <xf numFmtId="0" fontId="47" fillId="30" borderId="39" xfId="0" applyFont="1" applyFill="1" applyBorder="1" applyAlignment="1">
      <alignment horizontal="center" vertical="center" wrapText="1"/>
    </xf>
    <xf numFmtId="0" fontId="2" fillId="29" borderId="40" xfId="0" applyFont="1" applyFill="1" applyBorder="1" applyAlignment="1">
      <alignment horizontal="center" vertical="center" wrapText="1"/>
    </xf>
    <xf numFmtId="0" fontId="48" fillId="30" borderId="40" xfId="0" applyFont="1" applyFill="1" applyBorder="1" applyAlignment="1">
      <alignment horizontal="center" vertical="center" wrapText="1"/>
    </xf>
    <xf numFmtId="165" fontId="49" fillId="29" borderId="40" xfId="29" applyNumberFormat="1" applyFont="1" applyFill="1" applyBorder="1" applyAlignment="1" applyProtection="1">
      <alignment horizontal="center" vertical="center" wrapText="1"/>
      <protection locked="0"/>
    </xf>
    <xf numFmtId="4" fontId="49" fillId="41" borderId="15" xfId="0" applyNumberFormat="1" applyFont="1" applyFill="1" applyBorder="1" applyAlignment="1" applyProtection="1">
      <alignment horizontal="center" wrapText="1"/>
      <protection locked="0"/>
    </xf>
    <xf numFmtId="0" fontId="3" fillId="2" borderId="11" xfId="0" applyFont="1" applyFill="1" applyBorder="1" applyAlignment="1">
      <alignment horizontal="left" vertical="center" wrapText="1"/>
    </xf>
    <xf numFmtId="0" fontId="0" fillId="0" borderId="55" xfId="0" applyBorder="1" applyAlignment="1">
      <alignment horizontal="center" vertical="center" wrapText="1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42" borderId="20" xfId="0" applyFill="1" applyBorder="1" applyAlignment="1">
      <alignment horizontal="left" vertical="center" wrapText="1"/>
    </xf>
    <xf numFmtId="0" fontId="4" fillId="42" borderId="20" xfId="0" applyFont="1" applyFill="1" applyBorder="1" applyAlignment="1">
      <alignment horizontal="left" vertical="center" wrapText="1"/>
    </xf>
    <xf numFmtId="0" fontId="4" fillId="43" borderId="20" xfId="0" applyFont="1" applyFill="1" applyBorder="1" applyAlignment="1">
      <alignment horizontal="center" vertical="center" wrapText="1"/>
    </xf>
    <xf numFmtId="0" fontId="0" fillId="42" borderId="20" xfId="0" applyFill="1" applyBorder="1" applyAlignment="1">
      <alignment horizontal="center" vertical="center" wrapText="1"/>
    </xf>
    <xf numFmtId="0" fontId="0" fillId="0" borderId="18" xfId="0" applyBorder="1" applyAlignment="1">
      <alignment horizontal="left" vertical="center" wrapText="1"/>
    </xf>
    <xf numFmtId="0" fontId="2" fillId="24" borderId="20" xfId="0" applyFont="1" applyFill="1" applyBorder="1" applyAlignment="1">
      <alignment horizontal="left" vertical="center" wrapText="1"/>
    </xf>
    <xf numFmtId="0" fontId="0" fillId="0" borderId="20" xfId="0" applyBorder="1" applyAlignment="1">
      <alignment horizontal="left" vertical="center" wrapText="1"/>
    </xf>
    <xf numFmtId="0" fontId="4" fillId="0" borderId="63" xfId="0" applyFont="1" applyBorder="1" applyAlignment="1">
      <alignment horizontal="left" vertical="center" wrapText="1"/>
    </xf>
    <xf numFmtId="0" fontId="2" fillId="21" borderId="11" xfId="0" applyFont="1" applyFill="1" applyBorder="1" applyAlignment="1">
      <alignment horizontal="center" vertical="center" wrapText="1"/>
    </xf>
    <xf numFmtId="0" fontId="2" fillId="21" borderId="11" xfId="0" applyFont="1" applyFill="1" applyBorder="1" applyAlignment="1">
      <alignment horizontal="left" vertical="center" wrapText="1"/>
    </xf>
    <xf numFmtId="0" fontId="8" fillId="21" borderId="11" xfId="0" applyFont="1" applyFill="1" applyBorder="1" applyAlignment="1">
      <alignment horizontal="center" vertical="center" wrapText="1"/>
    </xf>
    <xf numFmtId="0" fontId="2" fillId="23" borderId="64" xfId="0" applyFont="1" applyFill="1" applyBorder="1" applyAlignment="1">
      <alignment horizontal="center" vertical="center" wrapText="1"/>
    </xf>
    <xf numFmtId="0" fontId="4" fillId="23" borderId="64" xfId="0" applyFont="1" applyFill="1" applyBorder="1" applyAlignment="1">
      <alignment horizontal="left" vertical="center" wrapText="1"/>
    </xf>
    <xf numFmtId="0" fontId="2" fillId="26" borderId="64" xfId="0" applyFont="1" applyFill="1" applyBorder="1" applyAlignment="1">
      <alignment horizontal="center" vertical="center" wrapText="1"/>
    </xf>
    <xf numFmtId="0" fontId="0" fillId="26" borderId="64" xfId="0" applyFill="1" applyBorder="1" applyAlignment="1">
      <alignment horizontal="center" vertical="center" wrapText="1"/>
    </xf>
    <xf numFmtId="0" fontId="0" fillId="23" borderId="64" xfId="0" applyFill="1" applyBorder="1" applyAlignment="1">
      <alignment horizontal="center" vertical="center" wrapText="1"/>
    </xf>
    <xf numFmtId="1" fontId="0" fillId="27" borderId="64" xfId="0" applyNumberFormat="1" applyFill="1" applyBorder="1" applyAlignment="1">
      <alignment horizontal="center" vertical="center"/>
    </xf>
    <xf numFmtId="0" fontId="0" fillId="23" borderId="64" xfId="0" applyFill="1" applyBorder="1" applyAlignment="1" applyProtection="1">
      <alignment horizontal="center" vertical="center"/>
      <protection locked="0"/>
    </xf>
    <xf numFmtId="0" fontId="0" fillId="22" borderId="17" xfId="0" applyFill="1" applyBorder="1" applyAlignment="1">
      <alignment horizontal="left" vertical="center" wrapText="1"/>
    </xf>
    <xf numFmtId="1" fontId="0" fillId="2" borderId="17" xfId="0" applyNumberFormat="1" applyFill="1" applyBorder="1" applyAlignment="1" applyProtection="1">
      <alignment horizontal="center" vertical="center"/>
      <protection locked="0"/>
    </xf>
    <xf numFmtId="0" fontId="4" fillId="0" borderId="58" xfId="0" applyFont="1" applyBorder="1" applyAlignment="1">
      <alignment horizontal="left" vertical="center" wrapText="1"/>
    </xf>
    <xf numFmtId="0" fontId="4" fillId="2" borderId="58" xfId="0" applyFont="1" applyFill="1" applyBorder="1" applyAlignment="1">
      <alignment horizontal="left" vertical="center" wrapText="1"/>
    </xf>
    <xf numFmtId="0" fontId="0" fillId="22" borderId="20" xfId="0" applyFill="1" applyBorder="1" applyAlignment="1">
      <alignment horizontal="center" vertical="center" wrapText="1"/>
    </xf>
    <xf numFmtId="0" fontId="0" fillId="22" borderId="49" xfId="0" applyFill="1" applyBorder="1" applyAlignment="1">
      <alignment horizontal="left" vertical="center" wrapText="1"/>
    </xf>
    <xf numFmtId="0" fontId="2" fillId="42" borderId="58" xfId="0" applyFont="1" applyFill="1" applyBorder="1" applyAlignment="1">
      <alignment horizontal="left" vertical="center" wrapText="1"/>
    </xf>
    <xf numFmtId="0" fontId="2" fillId="44" borderId="32" xfId="0" applyFont="1" applyFill="1" applyBorder="1" applyAlignment="1">
      <alignment horizontal="left" vertical="center" wrapText="1"/>
    </xf>
    <xf numFmtId="0" fontId="0" fillId="43" borderId="32" xfId="0" applyFill="1" applyBorder="1" applyAlignment="1">
      <alignment horizontal="center" vertical="center" wrapText="1"/>
    </xf>
    <xf numFmtId="0" fontId="0" fillId="42" borderId="12" xfId="0" applyFill="1" applyBorder="1" applyAlignment="1">
      <alignment horizontal="center" vertical="center" wrapText="1"/>
    </xf>
    <xf numFmtId="0" fontId="2" fillId="42" borderId="46" xfId="0" applyFont="1" applyFill="1" applyBorder="1" applyAlignment="1">
      <alignment horizontal="left" vertical="center" wrapText="1"/>
    </xf>
    <xf numFmtId="0" fontId="2" fillId="21" borderId="39" xfId="0" applyFont="1" applyFill="1" applyBorder="1" applyAlignment="1">
      <alignment horizontal="center" vertical="center" wrapText="1"/>
    </xf>
    <xf numFmtId="0" fontId="2" fillId="21" borderId="40" xfId="0" applyFont="1" applyFill="1" applyBorder="1" applyAlignment="1">
      <alignment horizontal="left" vertical="center" wrapText="1"/>
    </xf>
    <xf numFmtId="0" fontId="8" fillId="21" borderId="40" xfId="0" applyFont="1" applyFill="1" applyBorder="1" applyAlignment="1">
      <alignment horizontal="center" vertical="center" wrapText="1"/>
    </xf>
    <xf numFmtId="0" fontId="2" fillId="21" borderId="40" xfId="0" applyFont="1" applyFill="1" applyBorder="1" applyAlignment="1">
      <alignment horizontal="center" vertical="center" wrapText="1"/>
    </xf>
    <xf numFmtId="0" fontId="2" fillId="21" borderId="15" xfId="0" applyFont="1" applyFill="1" applyBorder="1" applyAlignment="1" applyProtection="1">
      <alignment horizontal="center" vertical="center" wrapText="1"/>
      <protection locked="0"/>
    </xf>
    <xf numFmtId="0" fontId="0" fillId="23" borderId="64" xfId="0" applyFill="1" applyBorder="1" applyAlignment="1">
      <alignment horizontal="left" vertical="center" wrapText="1"/>
    </xf>
    <xf numFmtId="2" fontId="0" fillId="27" borderId="64" xfId="0" applyNumberFormat="1" applyFill="1" applyBorder="1" applyAlignment="1" applyProtection="1">
      <alignment horizontal="center" vertical="center" wrapText="1"/>
      <protection locked="0"/>
    </xf>
    <xf numFmtId="0" fontId="2" fillId="42" borderId="46" xfId="0" applyFont="1" applyFill="1" applyBorder="1" applyAlignment="1">
      <alignment horizontal="center" vertical="center" wrapText="1"/>
    </xf>
    <xf numFmtId="0" fontId="4" fillId="42" borderId="58" xfId="0" quotePrefix="1" applyFont="1" applyFill="1" applyBorder="1" applyAlignment="1">
      <alignment horizontal="center" vertical="center" wrapText="1"/>
    </xf>
    <xf numFmtId="0" fontId="0" fillId="29" borderId="11" xfId="0" applyFill="1" applyBorder="1" applyAlignment="1">
      <alignment horizontal="center" vertical="center" wrapText="1"/>
    </xf>
    <xf numFmtId="0" fontId="4" fillId="29" borderId="33" xfId="0" applyFont="1" applyFill="1" applyBorder="1" applyAlignment="1">
      <alignment horizontal="center" vertical="center" wrapText="1"/>
    </xf>
    <xf numFmtId="0" fontId="4" fillId="29" borderId="43" xfId="0" applyFont="1" applyFill="1" applyBorder="1" applyAlignment="1">
      <alignment horizontal="center" vertical="center" wrapText="1"/>
    </xf>
    <xf numFmtId="0" fontId="4" fillId="29" borderId="55" xfId="0" applyFont="1" applyFill="1" applyBorder="1" applyAlignment="1">
      <alignment horizontal="center" vertical="center" wrapText="1"/>
    </xf>
    <xf numFmtId="0" fontId="4" fillId="29" borderId="11" xfId="0" applyFont="1" applyFill="1" applyBorder="1" applyAlignment="1">
      <alignment horizontal="center" vertical="center" wrapText="1"/>
    </xf>
    <xf numFmtId="0" fontId="4" fillId="29" borderId="20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 applyProtection="1">
      <alignment horizontal="left" vertical="center" wrapText="1"/>
      <protection locked="0"/>
    </xf>
    <xf numFmtId="0" fontId="0" fillId="4" borderId="32" xfId="0" applyFill="1" applyBorder="1" applyAlignment="1">
      <alignment horizontal="center" vertical="center" wrapText="1"/>
    </xf>
    <xf numFmtId="0" fontId="2" fillId="23" borderId="64" xfId="0" applyFont="1" applyFill="1" applyBorder="1" applyAlignment="1">
      <alignment vertical="center" wrapText="1"/>
    </xf>
    <xf numFmtId="0" fontId="46" fillId="23" borderId="64" xfId="0" applyFont="1" applyFill="1" applyBorder="1"/>
    <xf numFmtId="0" fontId="2" fillId="27" borderId="64" xfId="0" applyFont="1" applyFill="1" applyBorder="1" applyAlignment="1">
      <alignment horizontal="center" vertical="center" wrapText="1"/>
    </xf>
    <xf numFmtId="0" fontId="42" fillId="23" borderId="64" xfId="0" applyFont="1" applyFill="1" applyBorder="1" applyAlignment="1">
      <alignment horizontal="center" vertical="center" wrapText="1"/>
    </xf>
    <xf numFmtId="165" fontId="4" fillId="26" borderId="64" xfId="29" applyNumberFormat="1" applyFont="1" applyFill="1" applyBorder="1" applyAlignment="1" applyProtection="1">
      <alignment horizontal="center" vertical="center" wrapText="1"/>
    </xf>
    <xf numFmtId="2" fontId="0" fillId="27" borderId="64" xfId="0" applyNumberFormat="1" applyFill="1" applyBorder="1" applyAlignment="1">
      <alignment horizontal="center" vertical="center" wrapText="1"/>
    </xf>
    <xf numFmtId="0" fontId="2" fillId="39" borderId="18" xfId="0" applyFont="1" applyFill="1" applyBorder="1" applyAlignment="1">
      <alignment horizontal="center" vertical="center" wrapText="1"/>
    </xf>
    <xf numFmtId="1" fontId="0" fillId="10" borderId="11" xfId="0" applyNumberFormat="1" applyFill="1" applyBorder="1" applyAlignment="1" applyProtection="1">
      <alignment horizontal="right" vertical="center"/>
      <protection locked="0"/>
    </xf>
    <xf numFmtId="1" fontId="0" fillId="10" borderId="17" xfId="0" applyNumberFormat="1" applyFill="1" applyBorder="1" applyAlignment="1" applyProtection="1">
      <alignment horizontal="right" vertical="center"/>
      <protection locked="0"/>
    </xf>
    <xf numFmtId="0" fontId="2" fillId="45" borderId="18" xfId="0" applyFont="1" applyFill="1" applyBorder="1" applyAlignment="1">
      <alignment horizontal="center" vertical="center" wrapText="1"/>
    </xf>
    <xf numFmtId="0" fontId="2" fillId="45" borderId="18" xfId="0" applyFont="1" applyFill="1" applyBorder="1" applyAlignment="1">
      <alignment horizontal="left" vertical="center" wrapText="1"/>
    </xf>
    <xf numFmtId="0" fontId="2" fillId="45" borderId="33" xfId="0" applyFont="1" applyFill="1" applyBorder="1" applyAlignment="1">
      <alignment horizontal="center" vertical="center" wrapText="1"/>
    </xf>
    <xf numFmtId="1" fontId="4" fillId="46" borderId="18" xfId="29" applyNumberFormat="1" applyFont="1" applyFill="1" applyBorder="1" applyAlignment="1" applyProtection="1">
      <alignment horizontal="center" wrapText="1"/>
    </xf>
    <xf numFmtId="0" fontId="0" fillId="47" borderId="18" xfId="0" applyFill="1" applyBorder="1" applyAlignment="1">
      <alignment horizontal="center" vertical="center"/>
    </xf>
    <xf numFmtId="2" fontId="0" fillId="46" borderId="18" xfId="0" applyNumberFormat="1" applyFill="1" applyBorder="1" applyAlignment="1">
      <alignment horizontal="center" wrapText="1"/>
    </xf>
    <xf numFmtId="0" fontId="47" fillId="0" borderId="19" xfId="0" applyFont="1" applyBorder="1" applyAlignment="1">
      <alignment horizontal="center" vertical="center" wrapText="1"/>
    </xf>
    <xf numFmtId="0" fontId="0" fillId="10" borderId="19" xfId="0" applyFill="1" applyBorder="1" applyAlignment="1">
      <alignment horizontal="center"/>
    </xf>
    <xf numFmtId="1" fontId="39" fillId="2" borderId="19" xfId="29" applyNumberFormat="1" applyFont="1" applyFill="1" applyBorder="1" applyAlignment="1" applyProtection="1">
      <alignment horizontal="center" wrapText="1"/>
    </xf>
    <xf numFmtId="0" fontId="2" fillId="2" borderId="13" xfId="0" applyFont="1" applyFill="1" applyBorder="1" applyAlignment="1">
      <alignment horizontal="left" vertical="center" wrapText="1"/>
    </xf>
    <xf numFmtId="0" fontId="35" fillId="0" borderId="0" xfId="32"/>
    <xf numFmtId="0" fontId="35" fillId="0" borderId="0" xfId="32" applyAlignment="1">
      <alignment horizontal="center" vertical="center" wrapText="1"/>
    </xf>
    <xf numFmtId="0" fontId="11" fillId="0" borderId="19" xfId="32" applyFont="1" applyBorder="1" applyAlignment="1">
      <alignment horizontal="left" vertical="center" wrapText="1"/>
    </xf>
    <xf numFmtId="0" fontId="11" fillId="2" borderId="19" xfId="32" applyFont="1" applyFill="1" applyBorder="1" applyAlignment="1">
      <alignment horizontal="left" vertical="center" wrapText="1"/>
    </xf>
    <xf numFmtId="0" fontId="11" fillId="0" borderId="0" xfId="32" applyFont="1" applyAlignment="1">
      <alignment horizontal="center" vertical="center" wrapText="1"/>
    </xf>
    <xf numFmtId="0" fontId="2" fillId="0" borderId="0" xfId="32" applyFont="1"/>
    <xf numFmtId="0" fontId="3" fillId="22" borderId="0" xfId="0" applyFont="1" applyFill="1" applyAlignment="1">
      <alignment horizontal="right"/>
    </xf>
    <xf numFmtId="0" fontId="3" fillId="22" borderId="65" xfId="0" applyFont="1" applyFill="1" applyBorder="1" applyAlignment="1">
      <alignment horizontal="left" vertical="center"/>
    </xf>
    <xf numFmtId="0" fontId="0" fillId="22" borderId="12" xfId="0" applyFill="1" applyBorder="1"/>
    <xf numFmtId="0" fontId="3" fillId="22" borderId="65" xfId="0" applyFont="1" applyFill="1" applyBorder="1"/>
    <xf numFmtId="0" fontId="0" fillId="22" borderId="66" xfId="0" applyFill="1" applyBorder="1"/>
    <xf numFmtId="0" fontId="3" fillId="22" borderId="67" xfId="0" applyFont="1" applyFill="1" applyBorder="1" applyAlignment="1">
      <alignment horizontal="right" vertical="center"/>
    </xf>
    <xf numFmtId="0" fontId="0" fillId="22" borderId="68" xfId="0" applyFill="1" applyBorder="1" applyAlignment="1">
      <alignment horizontal="right"/>
    </xf>
    <xf numFmtId="0" fontId="0" fillId="22" borderId="65" xfId="0" applyFill="1" applyBorder="1"/>
    <xf numFmtId="0" fontId="0" fillId="22" borderId="67" xfId="0" applyFill="1" applyBorder="1" applyAlignment="1">
      <alignment horizontal="right"/>
    </xf>
    <xf numFmtId="0" fontId="3" fillId="22" borderId="67" xfId="0" applyFont="1" applyFill="1" applyBorder="1" applyAlignment="1">
      <alignment horizontal="right"/>
    </xf>
    <xf numFmtId="0" fontId="0" fillId="22" borderId="68" xfId="0" applyFill="1" applyBorder="1"/>
    <xf numFmtId="0" fontId="0" fillId="22" borderId="0" xfId="0" applyFill="1"/>
    <xf numFmtId="0" fontId="4" fillId="0" borderId="55" xfId="0" applyFont="1" applyBorder="1" applyAlignment="1">
      <alignment horizontal="right" wrapText="1"/>
    </xf>
    <xf numFmtId="0" fontId="0" fillId="0" borderId="69" xfId="0" applyBorder="1" applyAlignment="1">
      <alignment wrapText="1"/>
    </xf>
    <xf numFmtId="0" fontId="0" fillId="0" borderId="23" xfId="0" applyBorder="1" applyAlignment="1">
      <alignment wrapText="1"/>
    </xf>
    <xf numFmtId="0" fontId="0" fillId="49" borderId="55" xfId="0" applyFill="1" applyBorder="1" applyAlignment="1">
      <alignment horizontal="right"/>
    </xf>
    <xf numFmtId="0" fontId="0" fillId="49" borderId="23" xfId="0" applyFill="1" applyBorder="1"/>
    <xf numFmtId="0" fontId="5" fillId="48" borderId="55" xfId="0" applyFont="1" applyFill="1" applyBorder="1" applyAlignment="1">
      <alignment horizontal="left" vertical="center"/>
    </xf>
    <xf numFmtId="0" fontId="6" fillId="0" borderId="23" xfId="0" applyFont="1" applyBorder="1" applyAlignment="1">
      <alignment wrapText="1"/>
    </xf>
    <xf numFmtId="2" fontId="44" fillId="2" borderId="11" xfId="0" applyNumberFormat="1" applyFont="1" applyFill="1" applyBorder="1" applyAlignment="1" applyProtection="1">
      <alignment horizontal="center" vertical="center"/>
      <protection locked="0"/>
    </xf>
    <xf numFmtId="0" fontId="46" fillId="0" borderId="0" xfId="0" applyFont="1" applyAlignment="1">
      <alignment horizontal="center" vertical="center"/>
    </xf>
    <xf numFmtId="1" fontId="0" fillId="10" borderId="57" xfId="0" applyNumberFormat="1" applyFill="1" applyBorder="1" applyAlignment="1" applyProtection="1">
      <alignment horizontal="right" vertical="center"/>
      <protection locked="0"/>
    </xf>
    <xf numFmtId="0" fontId="8" fillId="23" borderId="33" xfId="0" applyFont="1" applyFill="1" applyBorder="1" applyAlignment="1">
      <alignment horizontal="center" vertical="center" wrapText="1"/>
    </xf>
    <xf numFmtId="0" fontId="45" fillId="22" borderId="0" xfId="0" applyFont="1" applyFill="1" applyAlignment="1">
      <alignment horizontal="center" vertical="center" wrapText="1"/>
    </xf>
    <xf numFmtId="0" fontId="8" fillId="22" borderId="11" xfId="0" applyFont="1" applyFill="1" applyBorder="1"/>
    <xf numFmtId="0" fontId="43" fillId="22" borderId="54" xfId="0" applyFont="1" applyFill="1" applyBorder="1"/>
    <xf numFmtId="0" fontId="43" fillId="22" borderId="52" xfId="0" applyFont="1" applyFill="1" applyBorder="1"/>
    <xf numFmtId="0" fontId="43" fillId="0" borderId="51" xfId="0" applyFont="1" applyBorder="1"/>
    <xf numFmtId="0" fontId="43" fillId="22" borderId="44" xfId="0" applyFont="1" applyFill="1" applyBorder="1"/>
    <xf numFmtId="0" fontId="43" fillId="22" borderId="70" xfId="0" applyFont="1" applyFill="1" applyBorder="1"/>
    <xf numFmtId="0" fontId="9" fillId="22" borderId="0" xfId="0" applyFont="1" applyFill="1" applyAlignment="1">
      <alignment horizontal="center"/>
    </xf>
    <xf numFmtId="0" fontId="10" fillId="22" borderId="0" xfId="0" applyFont="1" applyFill="1"/>
    <xf numFmtId="0" fontId="2" fillId="22" borderId="0" xfId="0" applyFont="1" applyFill="1" applyAlignment="1" applyProtection="1">
      <alignment horizontal="center" vertical="center" wrapText="1"/>
      <protection locked="0"/>
    </xf>
    <xf numFmtId="0" fontId="10" fillId="22" borderId="0" xfId="0" applyFont="1" applyFill="1" applyAlignment="1">
      <alignment horizontal="center"/>
    </xf>
    <xf numFmtId="0" fontId="11" fillId="22" borderId="0" xfId="0" applyFont="1" applyFill="1" applyAlignment="1">
      <alignment horizontal="center"/>
    </xf>
    <xf numFmtId="0" fontId="10" fillId="22" borderId="0" xfId="0" applyFont="1" applyFill="1" applyAlignment="1">
      <alignment horizontal="left"/>
    </xf>
    <xf numFmtId="0" fontId="10" fillId="0" borderId="0" xfId="0" applyFont="1" applyAlignment="1">
      <alignment horizontal="center"/>
    </xf>
    <xf numFmtId="0" fontId="12" fillId="22" borderId="0" xfId="0" applyFont="1" applyFill="1" applyAlignment="1">
      <alignment horizontal="left"/>
    </xf>
    <xf numFmtId="0" fontId="11" fillId="22" borderId="0" xfId="0" applyFont="1" applyFill="1" applyAlignment="1">
      <alignment horizontal="left"/>
    </xf>
    <xf numFmtId="0" fontId="18" fillId="22" borderId="0" xfId="0" applyFont="1" applyFill="1"/>
    <xf numFmtId="0" fontId="11" fillId="22" borderId="0" xfId="0" applyFont="1" applyFill="1" applyAlignment="1">
      <alignment horizontal="center" vertical="center" wrapText="1"/>
    </xf>
    <xf numFmtId="0" fontId="43" fillId="22" borderId="0" xfId="0" applyFont="1" applyFill="1" applyAlignment="1">
      <alignment horizontal="center" vertical="center" wrapText="1"/>
    </xf>
    <xf numFmtId="0" fontId="11" fillId="22" borderId="0" xfId="0" applyFont="1" applyFill="1" applyAlignment="1">
      <alignment horizontal="left" vertical="center" wrapText="1"/>
    </xf>
    <xf numFmtId="0" fontId="2" fillId="18" borderId="0" xfId="0" applyFont="1" applyFill="1" applyAlignment="1" applyProtection="1">
      <alignment horizontal="center" vertical="center" wrapText="1"/>
      <protection locked="0"/>
    </xf>
    <xf numFmtId="49" fontId="2" fillId="32" borderId="0" xfId="0" applyNumberFormat="1" applyFont="1" applyFill="1" applyAlignment="1" applyProtection="1">
      <alignment horizontal="center" vertical="center" wrapText="1"/>
      <protection locked="0"/>
    </xf>
    <xf numFmtId="0" fontId="4" fillId="22" borderId="0" xfId="0" applyFont="1" applyFill="1" applyAlignment="1">
      <alignment horizontal="left" vertical="center" wrapText="1"/>
    </xf>
    <xf numFmtId="0" fontId="4" fillId="22" borderId="0" xfId="0" applyFont="1" applyFill="1" applyAlignment="1">
      <alignment horizontal="center" vertical="center" wrapText="1"/>
    </xf>
    <xf numFmtId="0" fontId="50" fillId="22" borderId="0" xfId="0" applyFont="1" applyFill="1"/>
    <xf numFmtId="0" fontId="3" fillId="22" borderId="0" xfId="0" applyFont="1" applyFill="1" applyAlignment="1">
      <alignment horizontal="left" vertical="center" wrapText="1"/>
    </xf>
    <xf numFmtId="0" fontId="43" fillId="22" borderId="0" xfId="0" applyFont="1" applyFill="1" applyAlignment="1" applyProtection="1">
      <alignment horizontal="center" vertical="center" wrapText="1"/>
      <protection locked="0"/>
    </xf>
    <xf numFmtId="0" fontId="43" fillId="22" borderId="49" xfId="0" applyFont="1" applyFill="1" applyBorder="1"/>
    <xf numFmtId="0" fontId="43" fillId="22" borderId="71" xfId="0" applyFont="1" applyFill="1" applyBorder="1"/>
    <xf numFmtId="0" fontId="43" fillId="22" borderId="72" xfId="0" applyFont="1" applyFill="1" applyBorder="1"/>
    <xf numFmtId="0" fontId="2" fillId="30" borderId="40" xfId="0" applyFont="1" applyFill="1" applyBorder="1" applyAlignment="1">
      <alignment vertical="center" wrapText="1"/>
    </xf>
    <xf numFmtId="0" fontId="40" fillId="30" borderId="40" xfId="0" applyFont="1" applyFill="1" applyBorder="1" applyAlignment="1">
      <alignment horizontal="center" vertical="center"/>
    </xf>
    <xf numFmtId="0" fontId="2" fillId="34" borderId="17" xfId="0" applyFont="1" applyFill="1" applyBorder="1" applyAlignment="1">
      <alignment horizontal="left" vertical="center" wrapText="1"/>
    </xf>
    <xf numFmtId="0" fontId="2" fillId="22" borderId="13" xfId="0" applyFont="1" applyFill="1" applyBorder="1" applyAlignment="1">
      <alignment horizontal="center" vertical="center" wrapText="1"/>
    </xf>
    <xf numFmtId="0" fontId="2" fillId="34" borderId="17" xfId="0" applyFont="1" applyFill="1" applyBorder="1" applyAlignment="1">
      <alignment horizontal="center" vertical="center" wrapText="1"/>
    </xf>
    <xf numFmtId="0" fontId="46" fillId="40" borderId="11" xfId="0" applyFont="1" applyFill="1" applyBorder="1" applyAlignment="1">
      <alignment horizontal="center" vertical="center"/>
    </xf>
    <xf numFmtId="0" fontId="8" fillId="40" borderId="38" xfId="0" applyFont="1" applyFill="1" applyBorder="1" applyAlignment="1">
      <alignment horizontal="center" vertical="center" wrapText="1"/>
    </xf>
    <xf numFmtId="0" fontId="46" fillId="40" borderId="17" xfId="0" applyFont="1" applyFill="1" applyBorder="1" applyAlignment="1">
      <alignment horizontal="center" vertical="center"/>
    </xf>
    <xf numFmtId="0" fontId="46" fillId="40" borderId="20" xfId="0" applyFont="1" applyFill="1" applyBorder="1" applyAlignment="1">
      <alignment horizontal="center" vertical="center"/>
    </xf>
    <xf numFmtId="0" fontId="4" fillId="45" borderId="17" xfId="0" applyFont="1" applyFill="1" applyBorder="1" applyAlignment="1">
      <alignment horizontal="left" vertical="center" wrapText="1"/>
    </xf>
    <xf numFmtId="0" fontId="4" fillId="45" borderId="20" xfId="0" applyFont="1" applyFill="1" applyBorder="1" applyAlignment="1">
      <alignment horizontal="left" vertical="center" wrapText="1"/>
    </xf>
    <xf numFmtId="0" fontId="46" fillId="45" borderId="20" xfId="0" applyFont="1" applyFill="1" applyBorder="1" applyAlignment="1">
      <alignment horizontal="center" vertical="center"/>
    </xf>
    <xf numFmtId="0" fontId="0" fillId="47" borderId="32" xfId="0" applyFill="1" applyBorder="1" applyAlignment="1">
      <alignment horizontal="center" vertical="center" wrapText="1"/>
    </xf>
    <xf numFmtId="0" fontId="46" fillId="45" borderId="17" xfId="0" applyFont="1" applyFill="1" applyBorder="1" applyAlignment="1">
      <alignment horizontal="center" vertical="center"/>
    </xf>
    <xf numFmtId="0" fontId="0" fillId="47" borderId="18" xfId="0" applyFill="1" applyBorder="1" applyAlignment="1">
      <alignment horizontal="center" vertical="center" wrapText="1"/>
    </xf>
    <xf numFmtId="0" fontId="46" fillId="45" borderId="40" xfId="0" applyFont="1" applyFill="1" applyBorder="1" applyAlignment="1">
      <alignment horizontal="center" vertical="center"/>
    </xf>
    <xf numFmtId="0" fontId="0" fillId="47" borderId="25" xfId="0" applyFill="1" applyBorder="1" applyAlignment="1">
      <alignment horizontal="center" vertical="center" wrapText="1"/>
    </xf>
    <xf numFmtId="0" fontId="4" fillId="45" borderId="40" xfId="0" applyFont="1" applyFill="1" applyBorder="1" applyAlignment="1">
      <alignment horizontal="center" vertical="center" wrapText="1"/>
    </xf>
    <xf numFmtId="165" fontId="4" fillId="47" borderId="40" xfId="29" applyNumberFormat="1" applyFont="1" applyFill="1" applyBorder="1" applyAlignment="1" applyProtection="1">
      <alignment horizontal="center" vertical="center" wrapText="1"/>
      <protection locked="0"/>
    </xf>
    <xf numFmtId="2" fontId="0" fillId="46" borderId="15" xfId="0" applyNumberFormat="1" applyFill="1" applyBorder="1" applyAlignment="1" applyProtection="1">
      <alignment horizontal="center" vertical="center" wrapText="1"/>
      <protection locked="0"/>
    </xf>
    <xf numFmtId="0" fontId="4" fillId="2" borderId="20" xfId="0" applyFont="1" applyFill="1" applyBorder="1" applyAlignment="1" applyProtection="1">
      <alignment horizontal="left" vertical="center" wrapText="1"/>
      <protection locked="0"/>
    </xf>
    <xf numFmtId="0" fontId="4" fillId="0" borderId="20" xfId="0" applyFont="1" applyBorder="1" applyAlignment="1">
      <alignment horizontal="left" vertical="center" wrapText="1"/>
    </xf>
    <xf numFmtId="1" fontId="0" fillId="2" borderId="17" xfId="0" applyNumberFormat="1" applyFill="1" applyBorder="1" applyAlignment="1" applyProtection="1">
      <alignment horizontal="center" vertical="center" wrapText="1"/>
      <protection locked="0"/>
    </xf>
    <xf numFmtId="1" fontId="0" fillId="2" borderId="18" xfId="0" applyNumberFormat="1" applyFill="1" applyBorder="1" applyAlignment="1" applyProtection="1">
      <alignment horizontal="center" vertical="center" wrapText="1"/>
      <protection locked="0"/>
    </xf>
    <xf numFmtId="1" fontId="0" fillId="2" borderId="19" xfId="0" applyNumberFormat="1" applyFill="1" applyBorder="1" applyAlignment="1" applyProtection="1">
      <alignment horizontal="center" vertical="center" wrapText="1"/>
      <protection locked="0"/>
    </xf>
    <xf numFmtId="1" fontId="0" fillId="2" borderId="10" xfId="0" applyNumberFormat="1" applyFill="1" applyBorder="1" applyAlignment="1" applyProtection="1">
      <alignment horizontal="center" vertical="center" wrapText="1"/>
      <protection locked="0"/>
    </xf>
    <xf numFmtId="1" fontId="0" fillId="2" borderId="11" xfId="0" applyNumberFormat="1" applyFill="1" applyBorder="1" applyAlignment="1" applyProtection="1">
      <alignment horizontal="center" vertical="center" wrapText="1"/>
      <protection locked="0"/>
    </xf>
    <xf numFmtId="1" fontId="0" fillId="2" borderId="21" xfId="0" applyNumberFormat="1" applyFill="1" applyBorder="1" applyAlignment="1" applyProtection="1">
      <alignment horizontal="center" vertical="center" wrapText="1"/>
      <protection locked="0"/>
    </xf>
    <xf numFmtId="1" fontId="0" fillId="2" borderId="22" xfId="0" applyNumberFormat="1" applyFill="1" applyBorder="1" applyAlignment="1" applyProtection="1">
      <alignment horizontal="center" vertical="center" wrapText="1"/>
      <protection locked="0"/>
    </xf>
    <xf numFmtId="1" fontId="0" fillId="2" borderId="23" xfId="0" applyNumberFormat="1" applyFill="1" applyBorder="1" applyAlignment="1" applyProtection="1">
      <alignment horizontal="center" vertical="center" wrapText="1"/>
      <protection locked="0"/>
    </xf>
    <xf numFmtId="1" fontId="0" fillId="23" borderId="64" xfId="0" applyNumberFormat="1" applyFill="1" applyBorder="1" applyAlignment="1" applyProtection="1">
      <alignment horizontal="center" vertical="center"/>
      <protection locked="0"/>
    </xf>
    <xf numFmtId="1" fontId="0" fillId="2" borderId="16" xfId="0" applyNumberFormat="1" applyFill="1" applyBorder="1" applyAlignment="1" applyProtection="1">
      <alignment horizontal="center" vertical="center" wrapText="1"/>
      <protection locked="0"/>
    </xf>
    <xf numFmtId="1" fontId="0" fillId="2" borderId="32" xfId="0" applyNumberFormat="1" applyFill="1" applyBorder="1" applyAlignment="1" applyProtection="1">
      <alignment horizontal="center" vertical="center" wrapText="1"/>
      <protection locked="0"/>
    </xf>
    <xf numFmtId="1" fontId="0" fillId="2" borderId="20" xfId="0" applyNumberFormat="1" applyFill="1" applyBorder="1" applyAlignment="1" applyProtection="1">
      <alignment horizontal="center" vertical="center" wrapText="1"/>
      <protection locked="0"/>
    </xf>
    <xf numFmtId="0" fontId="0" fillId="29" borderId="17" xfId="0" applyFill="1" applyBorder="1" applyAlignment="1">
      <alignment horizontal="center" vertical="center" wrapText="1"/>
    </xf>
    <xf numFmtId="0" fontId="2" fillId="30" borderId="24" xfId="0" applyFont="1" applyFill="1" applyBorder="1" applyAlignment="1">
      <alignment horizontal="center" vertical="center" wrapText="1"/>
    </xf>
    <xf numFmtId="0" fontId="4" fillId="30" borderId="26" xfId="0" applyFont="1" applyFill="1" applyBorder="1" applyAlignment="1">
      <alignment horizontal="left" vertical="center" wrapText="1"/>
    </xf>
    <xf numFmtId="0" fontId="2" fillId="29" borderId="26" xfId="0" applyFont="1" applyFill="1" applyBorder="1" applyAlignment="1">
      <alignment horizontal="center" vertical="center" wrapText="1"/>
    </xf>
    <xf numFmtId="0" fontId="0" fillId="30" borderId="26" xfId="0" applyFill="1" applyBorder="1" applyAlignment="1">
      <alignment horizontal="center" vertical="center" wrapText="1"/>
    </xf>
    <xf numFmtId="2" fontId="0" fillId="41" borderId="41" xfId="0" applyNumberFormat="1" applyFill="1" applyBorder="1" applyAlignment="1" applyProtection="1">
      <alignment horizontal="center" vertical="center" wrapText="1"/>
      <protection locked="0"/>
    </xf>
    <xf numFmtId="0" fontId="44" fillId="10" borderId="19" xfId="0" applyFont="1" applyFill="1" applyBorder="1" applyAlignment="1" applyProtection="1">
      <alignment vertical="center"/>
      <protection locked="0"/>
    </xf>
    <xf numFmtId="0" fontId="15" fillId="45" borderId="39" xfId="0" applyFont="1" applyFill="1" applyBorder="1" applyAlignment="1">
      <alignment horizontal="center" vertical="center" wrapText="1"/>
    </xf>
    <xf numFmtId="0" fontId="4" fillId="24" borderId="76" xfId="0" applyFont="1" applyFill="1" applyBorder="1" applyAlignment="1">
      <alignment horizontal="left" vertical="center" wrapText="1"/>
    </xf>
    <xf numFmtId="0" fontId="4" fillId="24" borderId="50" xfId="0" applyFont="1" applyFill="1" applyBorder="1" applyAlignment="1">
      <alignment horizontal="left" vertical="center" wrapText="1"/>
    </xf>
    <xf numFmtId="0" fontId="46" fillId="40" borderId="50" xfId="0" applyFont="1" applyFill="1" applyBorder="1" applyAlignment="1">
      <alignment horizontal="center" vertical="center"/>
    </xf>
    <xf numFmtId="0" fontId="0" fillId="4" borderId="80" xfId="0" applyFill="1" applyBorder="1" applyAlignment="1">
      <alignment horizontal="center" vertical="center" wrapText="1"/>
    </xf>
    <xf numFmtId="0" fontId="4" fillId="24" borderId="50" xfId="0" applyFont="1" applyFill="1" applyBorder="1" applyAlignment="1">
      <alignment horizontal="center" vertical="center" wrapText="1"/>
    </xf>
    <xf numFmtId="2" fontId="0" fillId="2" borderId="77" xfId="0" applyNumberFormat="1" applyFill="1" applyBorder="1" applyAlignment="1" applyProtection="1">
      <alignment horizontal="center" vertical="center" wrapText="1"/>
      <protection locked="0"/>
    </xf>
    <xf numFmtId="0" fontId="4" fillId="24" borderId="78" xfId="0" applyFont="1" applyFill="1" applyBorder="1" applyAlignment="1">
      <alignment horizontal="left" vertical="center" wrapText="1"/>
    </xf>
    <xf numFmtId="2" fontId="0" fillId="2" borderId="79" xfId="0" applyNumberFormat="1" applyFill="1" applyBorder="1" applyAlignment="1" applyProtection="1">
      <alignment horizontal="center" vertical="center" wrapText="1"/>
      <protection locked="0"/>
    </xf>
    <xf numFmtId="0" fontId="4" fillId="45" borderId="81" xfId="0" applyFont="1" applyFill="1" applyBorder="1" applyAlignment="1">
      <alignment horizontal="left" vertical="center" wrapText="1"/>
    </xf>
    <xf numFmtId="2" fontId="0" fillId="51" borderId="82" xfId="0" applyNumberFormat="1" applyFill="1" applyBorder="1" applyAlignment="1" applyProtection="1">
      <alignment horizontal="center" vertical="center" wrapText="1"/>
      <protection locked="0"/>
    </xf>
    <xf numFmtId="0" fontId="4" fillId="45" borderId="78" xfId="0" applyFont="1" applyFill="1" applyBorder="1" applyAlignment="1">
      <alignment horizontal="left" vertical="center" wrapText="1"/>
    </xf>
    <xf numFmtId="2" fontId="0" fillId="51" borderId="79" xfId="0" applyNumberFormat="1" applyFill="1" applyBorder="1" applyAlignment="1" applyProtection="1">
      <alignment horizontal="center" vertical="center" wrapText="1"/>
      <protection locked="0"/>
    </xf>
    <xf numFmtId="0" fontId="4" fillId="45" borderId="76" xfId="0" applyFont="1" applyFill="1" applyBorder="1" applyAlignment="1">
      <alignment horizontal="left" vertical="center" wrapText="1"/>
    </xf>
    <xf numFmtId="0" fontId="4" fillId="45" borderId="50" xfId="0" applyFont="1" applyFill="1" applyBorder="1" applyAlignment="1">
      <alignment horizontal="left" vertical="center" wrapText="1"/>
    </xf>
    <xf numFmtId="0" fontId="46" fillId="45" borderId="50" xfId="0" applyFont="1" applyFill="1" applyBorder="1" applyAlignment="1">
      <alignment horizontal="center" vertical="center"/>
    </xf>
    <xf numFmtId="0" fontId="0" fillId="47" borderId="80" xfId="0" applyFill="1" applyBorder="1" applyAlignment="1">
      <alignment horizontal="center" vertical="center" wrapText="1"/>
    </xf>
    <xf numFmtId="2" fontId="0" fillId="51" borderId="77" xfId="0" applyNumberFormat="1" applyFill="1" applyBorder="1" applyAlignment="1" applyProtection="1">
      <alignment horizontal="center" vertical="center" wrapText="1"/>
      <protection locked="0"/>
    </xf>
    <xf numFmtId="0" fontId="52" fillId="38" borderId="0" xfId="0" applyFont="1" applyFill="1" applyAlignment="1">
      <alignment wrapText="1"/>
    </xf>
    <xf numFmtId="0" fontId="0" fillId="48" borderId="17" xfId="0" applyFill="1" applyBorder="1"/>
    <xf numFmtId="0" fontId="0" fillId="22" borderId="11" xfId="0" applyFill="1" applyBorder="1"/>
    <xf numFmtId="0" fontId="40" fillId="49" borderId="55" xfId="0" applyFont="1" applyFill="1" applyBorder="1" applyAlignment="1">
      <alignment horizontal="right"/>
    </xf>
    <xf numFmtId="0" fontId="46" fillId="50" borderId="80" xfId="0" applyFont="1" applyFill="1" applyBorder="1" applyAlignment="1" applyProtection="1">
      <alignment horizontal="center" vertical="center" wrapText="1"/>
      <protection locked="0"/>
    </xf>
    <xf numFmtId="0" fontId="46" fillId="50" borderId="48" xfId="0" applyFont="1" applyFill="1" applyBorder="1" applyAlignment="1" applyProtection="1">
      <alignment horizontal="center" vertical="center" wrapText="1"/>
      <protection locked="0"/>
    </xf>
    <xf numFmtId="0" fontId="46" fillId="50" borderId="18" xfId="0" applyFont="1" applyFill="1" applyBorder="1" applyAlignment="1" applyProtection="1">
      <alignment horizontal="center" vertical="center" wrapText="1"/>
      <protection locked="0"/>
    </xf>
    <xf numFmtId="0" fontId="4" fillId="45" borderId="50" xfId="0" applyFont="1" applyFill="1" applyBorder="1" applyAlignment="1">
      <alignment horizontal="center" vertical="center" wrapText="1"/>
    </xf>
    <xf numFmtId="0" fontId="4" fillId="45" borderId="20" xfId="0" applyFont="1" applyFill="1" applyBorder="1" applyAlignment="1">
      <alignment horizontal="center" vertical="center" wrapText="1"/>
    </xf>
    <xf numFmtId="0" fontId="4" fillId="45" borderId="17" xfId="0" applyFont="1" applyFill="1" applyBorder="1" applyAlignment="1">
      <alignment horizontal="center" vertical="center" wrapText="1"/>
    </xf>
    <xf numFmtId="1" fontId="44" fillId="39" borderId="11" xfId="0" applyNumberFormat="1" applyFont="1" applyFill="1" applyBorder="1" applyAlignment="1" applyProtection="1">
      <alignment horizontal="center" vertical="center"/>
      <protection hidden="1"/>
    </xf>
    <xf numFmtId="1" fontId="44" fillId="39" borderId="17" xfId="0" applyNumberFormat="1" applyFont="1" applyFill="1" applyBorder="1" applyAlignment="1" applyProtection="1">
      <alignment horizontal="center" vertical="center"/>
      <protection hidden="1"/>
    </xf>
    <xf numFmtId="1" fontId="44" fillId="39" borderId="20" xfId="0" applyNumberFormat="1" applyFont="1" applyFill="1" applyBorder="1" applyAlignment="1" applyProtection="1">
      <alignment horizontal="center" vertical="center"/>
      <protection hidden="1"/>
    </xf>
    <xf numFmtId="0" fontId="0" fillId="30" borderId="26" xfId="0" applyFill="1" applyBorder="1" applyAlignment="1" applyProtection="1">
      <alignment horizontal="center" vertical="center" wrapText="1"/>
      <protection hidden="1"/>
    </xf>
    <xf numFmtId="1" fontId="44" fillId="39" borderId="31" xfId="0" applyNumberFormat="1" applyFont="1" applyFill="1" applyBorder="1" applyAlignment="1" applyProtection="1">
      <alignment horizontal="center" vertical="center"/>
      <protection hidden="1"/>
    </xf>
    <xf numFmtId="1" fontId="0" fillId="27" borderId="64" xfId="0" applyNumberFormat="1" applyFill="1" applyBorder="1" applyAlignment="1" applyProtection="1">
      <alignment horizontal="center" vertical="center"/>
      <protection hidden="1"/>
    </xf>
    <xf numFmtId="0" fontId="0" fillId="23" borderId="64" xfId="0" applyFill="1" applyBorder="1" applyAlignment="1" applyProtection="1">
      <alignment horizontal="center" vertical="center" wrapText="1"/>
      <protection hidden="1"/>
    </xf>
    <xf numFmtId="0" fontId="42" fillId="23" borderId="38" xfId="0" applyFont="1" applyFill="1" applyBorder="1" applyAlignment="1" applyProtection="1">
      <alignment horizontal="center" vertical="center" wrapText="1"/>
      <protection hidden="1"/>
    </xf>
    <xf numFmtId="1" fontId="44" fillId="39" borderId="50" xfId="0" applyNumberFormat="1" applyFont="1" applyFill="1" applyBorder="1" applyAlignment="1" applyProtection="1">
      <alignment horizontal="center" vertical="center"/>
      <protection hidden="1"/>
    </xf>
    <xf numFmtId="1" fontId="44" fillId="46" borderId="40" xfId="0" applyNumberFormat="1" applyFont="1" applyFill="1" applyBorder="1" applyAlignment="1" applyProtection="1">
      <alignment horizontal="center" vertical="center"/>
      <protection hidden="1"/>
    </xf>
    <xf numFmtId="1" fontId="44" fillId="46" borderId="50" xfId="0" applyNumberFormat="1" applyFont="1" applyFill="1" applyBorder="1" applyAlignment="1" applyProtection="1">
      <alignment horizontal="center" vertical="center"/>
      <protection hidden="1"/>
    </xf>
    <xf numFmtId="1" fontId="44" fillId="46" borderId="20" xfId="0" applyNumberFormat="1" applyFont="1" applyFill="1" applyBorder="1" applyAlignment="1" applyProtection="1">
      <alignment horizontal="center" vertical="center"/>
      <protection hidden="1"/>
    </xf>
    <xf numFmtId="1" fontId="44" fillId="46" borderId="17" xfId="0" applyNumberFormat="1" applyFont="1" applyFill="1" applyBorder="1" applyAlignment="1" applyProtection="1">
      <alignment horizontal="center" vertical="center"/>
      <protection hidden="1"/>
    </xf>
    <xf numFmtId="0" fontId="4" fillId="27" borderId="64" xfId="29" applyNumberFormat="1" applyFont="1" applyFill="1" applyBorder="1" applyAlignment="1" applyProtection="1">
      <alignment horizontal="center" vertical="center" wrapText="1"/>
      <protection hidden="1"/>
    </xf>
    <xf numFmtId="0" fontId="0" fillId="23" borderId="26" xfId="0" applyFill="1" applyBorder="1" applyAlignment="1" applyProtection="1">
      <alignment horizontal="center" vertical="center"/>
      <protection hidden="1"/>
    </xf>
    <xf numFmtId="2" fontId="2" fillId="39" borderId="31" xfId="0" applyNumberFormat="1" applyFont="1" applyFill="1" applyBorder="1" applyAlignment="1" applyProtection="1">
      <alignment horizontal="center" vertical="center" wrapText="1"/>
      <protection hidden="1"/>
    </xf>
    <xf numFmtId="2" fontId="2" fillId="39" borderId="28" xfId="0" applyNumberFormat="1" applyFont="1" applyFill="1" applyBorder="1" applyAlignment="1" applyProtection="1">
      <alignment horizontal="center" vertical="center" wrapText="1"/>
      <protection hidden="1"/>
    </xf>
    <xf numFmtId="166" fontId="49" fillId="41" borderId="40" xfId="29" applyNumberFormat="1" applyFont="1" applyFill="1" applyBorder="1" applyAlignment="1" applyProtection="1">
      <alignment horizontal="center" vertical="center" wrapText="1"/>
      <protection locked="0" hidden="1"/>
    </xf>
    <xf numFmtId="1" fontId="44" fillId="39" borderId="57" xfId="0" applyNumberFormat="1" applyFont="1" applyFill="1" applyBorder="1" applyAlignment="1" applyProtection="1">
      <alignment horizontal="center" vertical="center"/>
      <protection hidden="1"/>
    </xf>
    <xf numFmtId="0" fontId="2" fillId="25" borderId="38" xfId="0" applyFont="1" applyFill="1" applyBorder="1" applyAlignment="1" applyProtection="1">
      <alignment horizontal="center" vertical="center" wrapText="1"/>
      <protection hidden="1"/>
    </xf>
    <xf numFmtId="0" fontId="0" fillId="30" borderId="40" xfId="0" applyFill="1" applyBorder="1" applyAlignment="1" applyProtection="1">
      <alignment horizontal="center" vertical="center"/>
      <protection hidden="1"/>
    </xf>
    <xf numFmtId="0" fontId="2" fillId="25" borderId="25" xfId="0" applyFont="1" applyFill="1" applyBorder="1" applyAlignment="1" applyProtection="1">
      <alignment horizontal="center" vertical="center" wrapText="1"/>
      <protection hidden="1"/>
    </xf>
    <xf numFmtId="0" fontId="2" fillId="35" borderId="25" xfId="0" applyFont="1" applyFill="1" applyBorder="1" applyAlignment="1" applyProtection="1">
      <alignment horizontal="center" vertical="center" wrapText="1"/>
      <protection hidden="1"/>
    </xf>
    <xf numFmtId="0" fontId="2" fillId="25" borderId="34" xfId="0" applyFont="1" applyFill="1" applyBorder="1" applyAlignment="1" applyProtection="1">
      <alignment horizontal="center" vertical="center" wrapText="1"/>
      <protection hidden="1"/>
    </xf>
    <xf numFmtId="0" fontId="53" fillId="9" borderId="73" xfId="0" applyFont="1" applyFill="1" applyBorder="1" applyAlignment="1">
      <alignment horizontal="left"/>
    </xf>
    <xf numFmtId="0" fontId="51" fillId="0" borderId="74" xfId="0" applyFont="1" applyBorder="1" applyAlignment="1">
      <alignment horizontal="left"/>
    </xf>
    <xf numFmtId="0" fontId="51" fillId="0" borderId="75" xfId="0" applyFont="1" applyBorder="1" applyAlignment="1">
      <alignment horizontal="left"/>
    </xf>
    <xf numFmtId="0" fontId="2" fillId="2" borderId="11" xfId="0" applyFont="1" applyFill="1" applyBorder="1" applyAlignment="1" applyProtection="1">
      <alignment horizontal="center" vertical="center" wrapText="1"/>
      <protection locked="0"/>
    </xf>
    <xf numFmtId="0" fontId="43" fillId="0" borderId="11" xfId="0" applyFont="1" applyBorder="1" applyAlignment="1">
      <alignment horizontal="center" vertical="center" wrapText="1"/>
    </xf>
    <xf numFmtId="0" fontId="9" fillId="22" borderId="0" xfId="0" applyFont="1" applyFill="1" applyAlignment="1">
      <alignment horizontal="center"/>
    </xf>
    <xf numFmtId="0" fontId="10" fillId="22" borderId="0" xfId="0" applyFont="1" applyFill="1"/>
    <xf numFmtId="0" fontId="43" fillId="22" borderId="0" xfId="0" applyFont="1" applyFill="1"/>
    <xf numFmtId="0" fontId="10" fillId="0" borderId="44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9" fillId="0" borderId="24" xfId="0" applyFont="1" applyBorder="1" applyAlignment="1">
      <alignment horizontal="center"/>
    </xf>
    <xf numFmtId="0" fontId="9" fillId="0" borderId="26" xfId="0" applyFont="1" applyBorder="1" applyAlignment="1">
      <alignment horizontal="center"/>
    </xf>
    <xf numFmtId="0" fontId="9" fillId="0" borderId="41" xfId="0" applyFont="1" applyBorder="1" applyAlignment="1">
      <alignment horizontal="center"/>
    </xf>
    <xf numFmtId="0" fontId="10" fillId="0" borderId="55" xfId="0" applyFont="1" applyBorder="1" applyAlignment="1">
      <alignment horizontal="center" vertical="center" wrapText="1"/>
    </xf>
    <xf numFmtId="0" fontId="10" fillId="0" borderId="69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11" fillId="22" borderId="0" xfId="0" applyFont="1" applyFill="1" applyAlignment="1">
      <alignment horizontal="left" vertical="center" wrapText="1"/>
    </xf>
    <xf numFmtId="0" fontId="4" fillId="2" borderId="19" xfId="0" applyFont="1" applyFill="1" applyBorder="1" applyAlignment="1" applyProtection="1">
      <alignment horizontal="center" vertical="center" wrapText="1"/>
      <protection locked="0"/>
    </xf>
    <xf numFmtId="0" fontId="43" fillId="2" borderId="19" xfId="0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Alignment="1">
      <alignment horizontal="left" vertical="center" wrapText="1"/>
    </xf>
    <xf numFmtId="0" fontId="43" fillId="0" borderId="0" xfId="0" applyFont="1" applyAlignment="1">
      <alignment vertical="center" wrapText="1"/>
    </xf>
    <xf numFmtId="0" fontId="43" fillId="0" borderId="70" xfId="0" applyFont="1" applyBorder="1" applyAlignment="1">
      <alignment vertical="center" wrapText="1"/>
    </xf>
    <xf numFmtId="49" fontId="2" fillId="19" borderId="54" xfId="0" applyNumberFormat="1" applyFont="1" applyFill="1" applyBorder="1" applyAlignment="1" applyProtection="1">
      <alignment horizontal="center" vertical="center" wrapText="1"/>
      <protection locked="0"/>
    </xf>
    <xf numFmtId="49" fontId="2" fillId="19" borderId="52" xfId="0" applyNumberFormat="1" applyFont="1" applyFill="1" applyBorder="1" applyAlignment="1" applyProtection="1">
      <alignment horizontal="center" vertical="center" wrapText="1"/>
      <protection locked="0"/>
    </xf>
    <xf numFmtId="49" fontId="2" fillId="19" borderId="51" xfId="0" applyNumberFormat="1" applyFont="1" applyFill="1" applyBorder="1" applyAlignment="1" applyProtection="1">
      <alignment horizontal="center" vertical="center" wrapText="1"/>
      <protection locked="0"/>
    </xf>
    <xf numFmtId="49" fontId="2" fillId="19" borderId="49" xfId="0" applyNumberFormat="1" applyFont="1" applyFill="1" applyBorder="1" applyAlignment="1" applyProtection="1">
      <alignment horizontal="center" vertical="center" wrapText="1"/>
      <protection locked="0"/>
    </xf>
    <xf numFmtId="49" fontId="2" fillId="19" borderId="71" xfId="0" applyNumberFormat="1" applyFont="1" applyFill="1" applyBorder="1" applyAlignment="1" applyProtection="1">
      <alignment horizontal="center" vertical="center" wrapText="1"/>
      <protection locked="0"/>
    </xf>
    <xf numFmtId="49" fontId="2" fillId="19" borderId="72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19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Alignment="1">
      <alignment horizontal="left" vertical="center"/>
    </xf>
    <xf numFmtId="0" fontId="11" fillId="0" borderId="70" xfId="0" applyFont="1" applyBorder="1" applyAlignment="1">
      <alignment horizontal="left" vertical="center"/>
    </xf>
    <xf numFmtId="49" fontId="2" fillId="2" borderId="54" xfId="0" applyNumberFormat="1" applyFont="1" applyFill="1" applyBorder="1" applyAlignment="1" applyProtection="1">
      <alignment horizontal="center" vertical="center"/>
      <protection locked="0"/>
    </xf>
    <xf numFmtId="0" fontId="43" fillId="0" borderId="52" xfId="0" applyFont="1" applyBorder="1" applyAlignment="1">
      <alignment horizontal="center" vertical="center"/>
    </xf>
    <xf numFmtId="0" fontId="43" fillId="0" borderId="51" xfId="0" applyFont="1" applyBorder="1" applyAlignment="1">
      <alignment horizontal="center" vertical="center"/>
    </xf>
    <xf numFmtId="0" fontId="43" fillId="0" borderId="49" xfId="0" applyFont="1" applyBorder="1" applyAlignment="1">
      <alignment horizontal="center" vertical="center"/>
    </xf>
    <xf numFmtId="0" fontId="43" fillId="0" borderId="71" xfId="0" applyFont="1" applyBorder="1" applyAlignment="1">
      <alignment horizontal="center" vertical="center"/>
    </xf>
    <xf numFmtId="0" fontId="43" fillId="0" borderId="72" xfId="0" applyFont="1" applyBorder="1" applyAlignment="1">
      <alignment horizontal="center" vertical="center"/>
    </xf>
    <xf numFmtId="49" fontId="45" fillId="36" borderId="76" xfId="0" applyNumberFormat="1" applyFont="1" applyFill="1" applyBorder="1" applyAlignment="1" applyProtection="1">
      <alignment horizontal="center" vertical="center" wrapText="1"/>
      <protection locked="0"/>
    </xf>
    <xf numFmtId="49" fontId="45" fillId="36" borderId="11" xfId="0" applyNumberFormat="1" applyFont="1" applyFill="1" applyBorder="1" applyAlignment="1" applyProtection="1">
      <alignment horizontal="center" vertical="center" wrapText="1"/>
      <protection locked="0"/>
    </xf>
    <xf numFmtId="0" fontId="3" fillId="22" borderId="0" xfId="0" applyFont="1" applyFill="1" applyAlignment="1">
      <alignment horizontal="left" vertical="center" wrapText="1"/>
    </xf>
    <xf numFmtId="49" fontId="45" fillId="36" borderId="19" xfId="0" applyNumberFormat="1" applyFont="1" applyFill="1" applyBorder="1" applyAlignment="1" applyProtection="1">
      <alignment horizontal="center" vertical="center" wrapText="1"/>
      <protection locked="0"/>
    </xf>
    <xf numFmtId="0" fontId="3" fillId="22" borderId="22" xfId="0" applyFont="1" applyFill="1" applyBorder="1" applyAlignment="1">
      <alignment horizontal="left" vertical="center" wrapText="1"/>
    </xf>
    <xf numFmtId="0" fontId="11" fillId="0" borderId="22" xfId="0" applyFont="1" applyBorder="1" applyAlignment="1">
      <alignment horizontal="left" vertical="center" wrapText="1"/>
    </xf>
    <xf numFmtId="49" fontId="43" fillId="2" borderId="19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19" xfId="32" applyFont="1" applyBorder="1" applyAlignment="1">
      <alignment horizontal="left" vertical="center" wrapText="1"/>
    </xf>
    <xf numFmtId="0" fontId="11" fillId="2" borderId="13" xfId="32" applyFont="1" applyFill="1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29" xfId="0" applyBorder="1" applyAlignment="1">
      <alignment horizontal="left" vertical="center" wrapText="1"/>
    </xf>
    <xf numFmtId="0" fontId="0" fillId="0" borderId="33" xfId="0" applyBorder="1" applyAlignment="1">
      <alignment horizontal="left" vertical="center" wrapText="1"/>
    </xf>
    <xf numFmtId="0" fontId="0" fillId="0" borderId="36" xfId="0" applyBorder="1" applyAlignment="1">
      <alignment horizontal="left" vertical="center" wrapText="1"/>
    </xf>
    <xf numFmtId="0" fontId="0" fillId="0" borderId="21" xfId="0" applyBorder="1" applyAlignment="1">
      <alignment horizontal="left" vertical="center" wrapText="1"/>
    </xf>
    <xf numFmtId="0" fontId="10" fillId="0" borderId="0" xfId="32" applyFont="1" applyAlignment="1">
      <alignment horizontal="left" vertical="center" wrapText="1"/>
    </xf>
    <xf numFmtId="0" fontId="0" fillId="0" borderId="11" xfId="0" applyBorder="1" applyAlignment="1" applyProtection="1">
      <alignment wrapText="1"/>
      <protection locked="0"/>
    </xf>
    <xf numFmtId="0" fontId="0" fillId="0" borderId="11" xfId="0" applyBorder="1" applyAlignment="1" applyProtection="1">
      <alignment horizontal="center" vertical="center" wrapText="1"/>
      <protection locked="0"/>
    </xf>
    <xf numFmtId="0" fontId="0" fillId="0" borderId="77" xfId="0" applyBorder="1" applyAlignment="1" applyProtection="1">
      <alignment wrapText="1"/>
      <protection locked="0"/>
    </xf>
    <xf numFmtId="0" fontId="0" fillId="0" borderId="78" xfId="0" applyBorder="1" applyAlignment="1" applyProtection="1">
      <alignment horizontal="center" vertical="center" wrapText="1"/>
      <protection locked="0"/>
    </xf>
    <xf numFmtId="0" fontId="0" fillId="0" borderId="79" xfId="0" applyBorder="1" applyAlignment="1" applyProtection="1">
      <alignment wrapText="1"/>
      <protection locked="0"/>
    </xf>
  </cellXfs>
  <cellStyles count="46">
    <cellStyle name="20% - Colore 1 2" xfId="1" xr:uid="{564454A9-D79F-460D-A9E8-C4F63BFF1EE5}"/>
    <cellStyle name="20% - Colore 2 2" xfId="2" xr:uid="{D7AB1AE9-BBFE-4E44-9638-885C988B69B0}"/>
    <cellStyle name="20% - Colore 3 2" xfId="3" xr:uid="{E83044AF-1377-490C-ACF7-DF656AEBE020}"/>
    <cellStyle name="20% - Colore 4 2" xfId="4" xr:uid="{026E9D16-12BC-47FC-BC79-50C02E68D790}"/>
    <cellStyle name="20% - Colore 5 2" xfId="5" xr:uid="{3ABB7110-2B60-483A-903C-3CC1107899D7}"/>
    <cellStyle name="20% - Colore 6 2" xfId="6" xr:uid="{3E4DE728-36D8-4EEB-935C-39A9D8B2C637}"/>
    <cellStyle name="40% - Colore 1 2" xfId="7" xr:uid="{67DF00D6-A642-4ED0-A707-C3AA7D54CA5E}"/>
    <cellStyle name="40% - Colore 2 2" xfId="8" xr:uid="{D8739935-6CA8-4C23-8524-ACF1CB25A0C3}"/>
    <cellStyle name="40% - Colore 3 2" xfId="9" xr:uid="{D7219587-BB82-4B2D-8169-0DD23417B3DB}"/>
    <cellStyle name="40% - Colore 4 2" xfId="10" xr:uid="{52C07B58-86AE-4133-B1DE-84F1FF5EE353}"/>
    <cellStyle name="40% - Colore 5 2" xfId="11" xr:uid="{8CE316A0-C8C5-41D7-ADDA-919DA232247E}"/>
    <cellStyle name="40% - Colore 6 2" xfId="12" xr:uid="{20AF1A8A-0A4A-4325-B761-8FD131852E93}"/>
    <cellStyle name="60% - Colore 1 2" xfId="13" xr:uid="{31A5A959-18E8-4312-B7F4-DD8525E1A9F7}"/>
    <cellStyle name="60% - Colore 2 2" xfId="14" xr:uid="{9FE72CB4-3F36-4B60-87C6-743C0B40758F}"/>
    <cellStyle name="60% - Colore 3 2" xfId="15" xr:uid="{D89A80B4-C354-4C75-A040-83C40EEB25B4}"/>
    <cellStyle name="60% - Colore 4 2" xfId="16" xr:uid="{6FAB4565-7FE2-4D0F-BA2C-CD9D48B7C21D}"/>
    <cellStyle name="60% - Colore 5 2" xfId="17" xr:uid="{CC474B30-3409-4EBD-83E5-5C659EC90AFA}"/>
    <cellStyle name="60% - Colore 6 2" xfId="18" xr:uid="{11732C28-D504-489C-AF99-39F006A34FAC}"/>
    <cellStyle name="Calcolo 2" xfId="19" xr:uid="{E9AE1CA3-965F-4F47-B1D0-CAE7844736A3}"/>
    <cellStyle name="Cella collegata 2" xfId="20" xr:uid="{7223004E-4174-4E32-9FFC-6DADE9D59B3D}"/>
    <cellStyle name="Cella da controllare 2" xfId="21" xr:uid="{E69F7BB4-B0FF-441D-AA0A-27509EC4E362}"/>
    <cellStyle name="Colore 1 2" xfId="22" xr:uid="{69DED93B-DF09-4D03-B164-59F8EB30E9AA}"/>
    <cellStyle name="Colore 2 2" xfId="23" xr:uid="{9666A246-0253-4D3B-8857-3955539643B6}"/>
    <cellStyle name="Colore 3 2" xfId="24" xr:uid="{DA322DC2-F763-4D95-960A-835F1C763417}"/>
    <cellStyle name="Colore 4 2" xfId="25" xr:uid="{26C54633-240A-47B2-9260-6D9817FEBA18}"/>
    <cellStyle name="Colore 5 2" xfId="26" xr:uid="{BE579B48-9B3F-4F0F-A201-4F037145FF3B}"/>
    <cellStyle name="Colore 6 2" xfId="27" xr:uid="{DB95E97D-52BF-4ACC-BFA6-12D0009A63BA}"/>
    <cellStyle name="Input 2" xfId="28" xr:uid="{9F45520A-2E7F-4343-9FFD-018A7BAC428D}"/>
    <cellStyle name="Migliaia" xfId="29" builtinId="3"/>
    <cellStyle name="Migliaia 2" xfId="30" xr:uid="{CEBA3CDD-BCD6-40E5-B291-CECA1A025EE7}"/>
    <cellStyle name="Neutrale 2" xfId="31" xr:uid="{FDE34A94-F1E2-4508-A1B0-52D5E84763E0}"/>
    <cellStyle name="Normale" xfId="0" builtinId="0"/>
    <cellStyle name="Normale 2" xfId="32" xr:uid="{123567BB-1587-492C-8272-DDF808C05EBC}"/>
    <cellStyle name="Nota 2" xfId="33" xr:uid="{CB0F4269-7CF2-4B09-AAAC-76FF986AD497}"/>
    <cellStyle name="Output 2" xfId="34" xr:uid="{6B9C7E29-B356-4D2C-B581-776EBED4172D}"/>
    <cellStyle name="Testo avviso 2" xfId="35" xr:uid="{F5E5F12D-9398-4B50-841F-C75CA5CC5570}"/>
    <cellStyle name="Testo descrittivo 2" xfId="36" xr:uid="{390A4D87-DB20-4C64-AC80-51533655EE94}"/>
    <cellStyle name="Titolo 1 2" xfId="37" xr:uid="{20FDB1CC-8E00-44DB-8AE2-03F31C901B93}"/>
    <cellStyle name="Titolo 2 2" xfId="38" xr:uid="{F14011FE-7477-4190-8DE5-7326DA7EA183}"/>
    <cellStyle name="Titolo 3 2" xfId="39" xr:uid="{991F2778-07C7-4047-99CC-9FCEEADE641B}"/>
    <cellStyle name="Titolo 4 2" xfId="40" xr:uid="{CA901991-6197-4E05-9490-850B70DECC0D}"/>
    <cellStyle name="Titolo 5" xfId="41" xr:uid="{6DE463B8-1962-4A97-A6A9-0F0A04F8B47F}"/>
    <cellStyle name="Totale 2" xfId="42" xr:uid="{1C4D5449-1518-4AA6-B98A-87DE7E018E94}"/>
    <cellStyle name="Valore non valido 2" xfId="43" xr:uid="{7D8CB5C0-0FA8-4943-BE6A-9EDF2D9DD89D}"/>
    <cellStyle name="Valore valido 2" xfId="44" xr:uid="{1D209A6C-5F64-41A7-A584-38639B3E495D}"/>
    <cellStyle name="Valuta (0)_Foglio1" xfId="45" xr:uid="{F4F426B0-3A96-4C77-B97F-65A7C5382FA4}"/>
  </cellStyles>
  <dxfs count="0"/>
  <tableStyles count="0" defaultTableStyle="TableStyleMedium2" defaultPivotStyle="PivotStyleLight16"/>
  <colors>
    <mruColors>
      <color rgb="FFE5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590FCC-C159-44AE-A210-B41159439859}">
  <sheetPr codeName="Foglio1">
    <tabColor rgb="FF00B050"/>
  </sheetPr>
  <dimension ref="C1:E21"/>
  <sheetViews>
    <sheetView tabSelected="1" workbookViewId="0">
      <selection activeCell="E6" sqref="E6"/>
    </sheetView>
    <sheetView workbookViewId="1">
      <selection activeCell="C19" sqref="C19"/>
    </sheetView>
  </sheetViews>
  <sheetFormatPr defaultRowHeight="15" x14ac:dyDescent="0.25"/>
  <cols>
    <col min="1" max="1" width="2.5703125" customWidth="1"/>
    <col min="2" max="2" width="2.140625" customWidth="1"/>
    <col min="3" max="3" width="21.7109375" customWidth="1"/>
    <col min="5" max="5" width="79" customWidth="1"/>
  </cols>
  <sheetData>
    <row r="1" spans="3:5" ht="15.75" thickBot="1" x14ac:dyDescent="0.3"/>
    <row r="2" spans="3:5" ht="18.75" x14ac:dyDescent="0.3">
      <c r="C2" s="598" t="s">
        <v>368</v>
      </c>
      <c r="D2" s="599"/>
      <c r="E2" s="600"/>
    </row>
    <row r="3" spans="3:5" x14ac:dyDescent="0.25">
      <c r="C3" s="457"/>
      <c r="D3" s="452"/>
      <c r="E3" s="453"/>
    </row>
    <row r="4" spans="3:5" x14ac:dyDescent="0.25">
      <c r="C4" s="461" t="s">
        <v>3</v>
      </c>
      <c r="D4" s="566"/>
      <c r="E4" s="455" t="s">
        <v>445</v>
      </c>
    </row>
    <row r="5" spans="3:5" x14ac:dyDescent="0.25">
      <c r="C5" s="461" t="s">
        <v>3</v>
      </c>
      <c r="D5" s="565"/>
      <c r="E5" s="455" t="s">
        <v>424</v>
      </c>
    </row>
    <row r="6" spans="3:5" x14ac:dyDescent="0.25">
      <c r="C6" s="461" t="s">
        <v>3</v>
      </c>
      <c r="D6" s="325"/>
      <c r="E6" s="455" t="s">
        <v>4</v>
      </c>
    </row>
    <row r="7" spans="3:5" x14ac:dyDescent="0.25">
      <c r="C7" s="461" t="s">
        <v>3</v>
      </c>
      <c r="D7" s="320"/>
      <c r="E7" s="455" t="s">
        <v>5</v>
      </c>
    </row>
    <row r="8" spans="3:5" x14ac:dyDescent="0.25">
      <c r="C8" s="461" t="s">
        <v>3</v>
      </c>
      <c r="D8" s="326"/>
      <c r="E8" s="455" t="s">
        <v>425</v>
      </c>
    </row>
    <row r="9" spans="3:5" ht="15.75" thickBot="1" x14ac:dyDescent="0.3">
      <c r="C9" s="458"/>
      <c r="D9" s="454"/>
      <c r="E9" s="456"/>
    </row>
    <row r="10" spans="3:5" x14ac:dyDescent="0.25">
      <c r="C10" s="460"/>
      <c r="D10" s="463"/>
      <c r="E10" s="459"/>
    </row>
    <row r="11" spans="3:5" x14ac:dyDescent="0.25">
      <c r="C11" s="457" t="s">
        <v>0</v>
      </c>
      <c r="D11" s="377"/>
      <c r="E11" s="453" t="s">
        <v>1</v>
      </c>
    </row>
    <row r="12" spans="3:5" x14ac:dyDescent="0.25">
      <c r="C12" s="457" t="s">
        <v>0</v>
      </c>
      <c r="D12" s="434"/>
      <c r="E12" s="455" t="s">
        <v>2</v>
      </c>
    </row>
    <row r="13" spans="3:5" x14ac:dyDescent="0.25">
      <c r="C13" s="457" t="s">
        <v>0</v>
      </c>
      <c r="D13" s="2"/>
      <c r="E13" s="455" t="s">
        <v>423</v>
      </c>
    </row>
    <row r="14" spans="3:5" ht="15.75" thickBot="1" x14ac:dyDescent="0.3">
      <c r="C14" s="462"/>
      <c r="D14" s="3"/>
      <c r="E14" s="456"/>
    </row>
    <row r="17" spans="3:5" ht="30" x14ac:dyDescent="0.25">
      <c r="C17" s="464" t="s">
        <v>421</v>
      </c>
      <c r="D17" s="465"/>
      <c r="E17" s="466" t="s">
        <v>422</v>
      </c>
    </row>
    <row r="19" spans="3:5" x14ac:dyDescent="0.25">
      <c r="C19" s="567" t="s">
        <v>6</v>
      </c>
      <c r="D19" s="467"/>
      <c r="E19" s="468" t="s">
        <v>446</v>
      </c>
    </row>
    <row r="21" spans="3:5" ht="60.75" x14ac:dyDescent="0.25">
      <c r="C21" s="469" t="s">
        <v>7</v>
      </c>
      <c r="D21" s="469"/>
      <c r="E21" s="470" t="s">
        <v>436</v>
      </c>
    </row>
  </sheetData>
  <mergeCells count="1">
    <mergeCell ref="C2:E2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3D7388-6645-4523-AA35-38A1F334540E}">
  <sheetPr codeName="Foglio10">
    <pageSetUpPr fitToPage="1"/>
  </sheetPr>
  <dimension ref="A1:I488"/>
  <sheetViews>
    <sheetView workbookViewId="0">
      <pane ySplit="1" topLeftCell="A2" activePane="bottomLeft" state="frozen"/>
      <selection pane="bottomLeft" activeCell="A10" sqref="A10:C12"/>
    </sheetView>
    <sheetView workbookViewId="1">
      <selection activeCell="I21" sqref="I21"/>
    </sheetView>
  </sheetViews>
  <sheetFormatPr defaultRowHeight="15" x14ac:dyDescent="0.25"/>
  <cols>
    <col min="1" max="1" width="44.85546875" customWidth="1"/>
    <col min="2" max="2" width="17.5703125" customWidth="1"/>
    <col min="3" max="3" width="21.85546875" customWidth="1"/>
    <col min="4" max="4" width="16.5703125" customWidth="1"/>
    <col min="5" max="5" width="19.28515625" customWidth="1"/>
    <col min="6" max="6" width="15.42578125" style="58" customWidth="1"/>
    <col min="7" max="7" width="15" style="58" customWidth="1"/>
    <col min="8" max="8" width="15.7109375" style="58" customWidth="1"/>
    <col min="9" max="9" width="16.42578125" style="58" customWidth="1"/>
  </cols>
  <sheetData>
    <row r="1" spans="1:9" ht="25.5" x14ac:dyDescent="0.25">
      <c r="A1" s="5" t="s">
        <v>31</v>
      </c>
      <c r="B1" s="6" t="s">
        <v>32</v>
      </c>
      <c r="C1" s="8" t="s">
        <v>33</v>
      </c>
      <c r="D1" s="8" t="s">
        <v>34</v>
      </c>
      <c r="E1" s="8" t="s">
        <v>35</v>
      </c>
      <c r="F1" s="9" t="s">
        <v>36</v>
      </c>
      <c r="G1" s="10" t="s">
        <v>37</v>
      </c>
      <c r="H1" s="10" t="s">
        <v>38</v>
      </c>
      <c r="I1" s="10" t="s">
        <v>39</v>
      </c>
    </row>
    <row r="2" spans="1:9" ht="20.100000000000001" customHeight="1" x14ac:dyDescent="0.25">
      <c r="A2" s="148" t="s">
        <v>202</v>
      </c>
      <c r="B2" s="147" t="s">
        <v>203</v>
      </c>
      <c r="C2" s="110" t="s">
        <v>359</v>
      </c>
      <c r="D2" s="187"/>
      <c r="E2" s="149" t="s">
        <v>41</v>
      </c>
      <c r="F2" s="149" t="s">
        <v>204</v>
      </c>
      <c r="G2" s="574" t="str">
        <f>IF('1.info_base'!$D$11&lt;&gt;0,'1.info_base'!$D$11,"-")</f>
        <v>-</v>
      </c>
      <c r="H2" s="151" t="s">
        <v>43</v>
      </c>
      <c r="I2" s="162"/>
    </row>
    <row r="3" spans="1:9" ht="20.100000000000001" customHeight="1" thickBot="1" x14ac:dyDescent="0.3">
      <c r="A3" s="148" t="s">
        <v>205</v>
      </c>
      <c r="B3" s="147" t="s">
        <v>203</v>
      </c>
      <c r="C3" s="110" t="s">
        <v>359</v>
      </c>
      <c r="D3" s="187"/>
      <c r="E3" s="149"/>
      <c r="F3" s="149" t="s">
        <v>204</v>
      </c>
      <c r="G3" s="574" t="str">
        <f>IF('1.info_base'!$D$11&lt;&gt;0,'1.info_base'!$D$11,"-")</f>
        <v>-</v>
      </c>
      <c r="H3" s="151" t="s">
        <v>43</v>
      </c>
      <c r="I3" s="188"/>
    </row>
    <row r="4" spans="1:9" ht="34.5" thickBot="1" x14ac:dyDescent="0.3">
      <c r="A4" s="32" t="s">
        <v>206</v>
      </c>
      <c r="B4" s="62"/>
      <c r="C4" s="62"/>
      <c r="D4" s="189" t="s">
        <v>428</v>
      </c>
      <c r="E4" s="190"/>
      <c r="F4" s="62"/>
      <c r="G4" s="595"/>
      <c r="H4" s="33"/>
      <c r="I4" s="35"/>
    </row>
    <row r="5" spans="1:9" ht="32.25" customHeight="1" x14ac:dyDescent="0.25">
      <c r="A5" s="507" t="s">
        <v>432</v>
      </c>
      <c r="B5" s="507" t="s">
        <v>149</v>
      </c>
      <c r="C5" s="110" t="s">
        <v>359</v>
      </c>
      <c r="D5" s="191"/>
      <c r="E5" s="141" t="s">
        <v>207</v>
      </c>
      <c r="F5" s="106" t="s">
        <v>218</v>
      </c>
      <c r="G5" s="574" t="str">
        <f>IF('1.info_base'!$D$11&lt;&gt;0,'1.info_base'!$D$11,"-")</f>
        <v>-</v>
      </c>
      <c r="H5" s="161" t="s">
        <v>43</v>
      </c>
      <c r="I5" s="162"/>
    </row>
    <row r="6" spans="1:9" ht="20.100000000000001" customHeight="1" x14ac:dyDescent="0.25">
      <c r="A6" s="192" t="s">
        <v>219</v>
      </c>
      <c r="B6" s="147" t="s">
        <v>203</v>
      </c>
      <c r="C6" s="110" t="s">
        <v>359</v>
      </c>
      <c r="D6" s="191"/>
      <c r="E6" s="141" t="s">
        <v>209</v>
      </c>
      <c r="F6" s="193" t="s">
        <v>204</v>
      </c>
      <c r="G6" s="574" t="str">
        <f>IF('1.info_base'!$D$11&lt;&gt;0,'1.info_base'!$D$11,"-")</f>
        <v>-</v>
      </c>
      <c r="H6" s="151" t="s">
        <v>43</v>
      </c>
      <c r="I6" s="162"/>
    </row>
    <row r="7" spans="1:9" ht="20.100000000000001" customHeight="1" x14ac:dyDescent="0.25">
      <c r="A7" s="192" t="s">
        <v>220</v>
      </c>
      <c r="B7" s="147" t="s">
        <v>203</v>
      </c>
      <c r="C7" s="110" t="s">
        <v>359</v>
      </c>
      <c r="D7" s="191"/>
      <c r="E7" s="141" t="s">
        <v>209</v>
      </c>
      <c r="F7" s="193" t="s">
        <v>204</v>
      </c>
      <c r="G7" s="574" t="str">
        <f>IF('1.info_base'!$D$11&lt;&gt;0,'1.info_base'!$D$11,"-")</f>
        <v>-</v>
      </c>
      <c r="H7" s="151" t="s">
        <v>43</v>
      </c>
      <c r="I7" s="162"/>
    </row>
    <row r="8" spans="1:9" ht="20.100000000000001" customHeight="1" thickBot="1" x14ac:dyDescent="0.3">
      <c r="A8" s="194" t="s">
        <v>221</v>
      </c>
      <c r="B8" s="147" t="s">
        <v>203</v>
      </c>
      <c r="C8" s="110" t="s">
        <v>359</v>
      </c>
      <c r="D8" s="195"/>
      <c r="E8" s="141" t="s">
        <v>209</v>
      </c>
      <c r="F8" s="196" t="s">
        <v>204</v>
      </c>
      <c r="G8" s="574" t="str">
        <f>IF('1.info_base'!$D$11&lt;&gt;0,'1.info_base'!$D$11,"-")</f>
        <v>-</v>
      </c>
      <c r="H8" s="151" t="s">
        <v>43</v>
      </c>
      <c r="I8" s="188"/>
    </row>
    <row r="9" spans="1:9" ht="34.5" thickBot="1" x14ac:dyDescent="0.3">
      <c r="A9" s="170" t="s">
        <v>212</v>
      </c>
      <c r="B9" s="506" t="s">
        <v>431</v>
      </c>
      <c r="C9" s="115" t="s">
        <v>53</v>
      </c>
      <c r="D9" s="172" t="s">
        <v>428</v>
      </c>
      <c r="E9" s="116" t="s">
        <v>213</v>
      </c>
      <c r="F9" s="197"/>
      <c r="G9" s="596"/>
      <c r="H9" s="198"/>
      <c r="I9" s="199"/>
    </row>
    <row r="10" spans="1:9" ht="25.5" x14ac:dyDescent="0.25">
      <c r="A10" s="200" t="s">
        <v>214</v>
      </c>
      <c r="B10" s="130" t="s">
        <v>215</v>
      </c>
      <c r="C10" s="28" t="s">
        <v>81</v>
      </c>
      <c r="D10" s="201"/>
      <c r="E10" s="202" t="s">
        <v>217</v>
      </c>
      <c r="F10" s="106" t="s">
        <v>218</v>
      </c>
      <c r="G10" s="574" t="str">
        <f>IF('1.info_base'!$D$11&lt;&gt;0,'1.info_base'!$D$11,"-")</f>
        <v>-</v>
      </c>
      <c r="H10" s="161" t="s">
        <v>43</v>
      </c>
      <c r="I10" s="162"/>
    </row>
    <row r="11" spans="1:9" ht="38.25" x14ac:dyDescent="0.25">
      <c r="A11" s="203" t="s">
        <v>214</v>
      </c>
      <c r="B11" s="130" t="s">
        <v>215</v>
      </c>
      <c r="C11" s="30" t="s">
        <v>85</v>
      </c>
      <c r="D11" s="204"/>
      <c r="E11" s="202" t="s">
        <v>217</v>
      </c>
      <c r="F11" s="110" t="s">
        <v>218</v>
      </c>
      <c r="G11" s="574" t="str">
        <f>IF('1.info_base'!$D$11&lt;&gt;0,'1.info_base'!$D$11,"-")</f>
        <v>-</v>
      </c>
      <c r="H11" s="151" t="s">
        <v>43</v>
      </c>
      <c r="I11" s="152"/>
    </row>
    <row r="12" spans="1:9" ht="38.25" x14ac:dyDescent="0.25">
      <c r="A12" s="203" t="s">
        <v>214</v>
      </c>
      <c r="B12" s="130" t="s">
        <v>215</v>
      </c>
      <c r="C12" s="24" t="s">
        <v>93</v>
      </c>
      <c r="D12" s="205"/>
      <c r="E12" s="202" t="s">
        <v>217</v>
      </c>
      <c r="F12" s="110" t="s">
        <v>218</v>
      </c>
      <c r="G12" s="574" t="str">
        <f>IF('1.info_base'!$D$11&lt;&gt;0,'1.info_base'!$D$11,"-")</f>
        <v>-</v>
      </c>
      <c r="H12" s="151" t="s">
        <v>43</v>
      </c>
      <c r="I12" s="152"/>
    </row>
    <row r="13" spans="1:9" x14ac:dyDescent="0.25">
      <c r="A13" s="206"/>
      <c r="B13" s="207"/>
      <c r="C13" s="208"/>
      <c r="D13" s="191"/>
      <c r="E13" s="202"/>
      <c r="F13" s="209"/>
      <c r="G13" s="210"/>
      <c r="H13" s="211"/>
      <c r="I13" s="152"/>
    </row>
    <row r="14" spans="1:9" x14ac:dyDescent="0.25">
      <c r="A14" s="206"/>
      <c r="B14" s="207"/>
      <c r="C14" s="208"/>
      <c r="D14" s="191"/>
      <c r="E14" s="202"/>
      <c r="F14" s="209"/>
      <c r="G14" s="210"/>
      <c r="H14" s="211"/>
      <c r="I14" s="152"/>
    </row>
    <row r="15" spans="1:9" x14ac:dyDescent="0.25">
      <c r="A15" s="206"/>
      <c r="B15" s="207"/>
      <c r="C15" s="208"/>
      <c r="D15" s="191"/>
      <c r="E15" s="202"/>
      <c r="F15" s="209"/>
      <c r="G15" s="210"/>
      <c r="H15" s="211"/>
      <c r="I15" s="152"/>
    </row>
    <row r="16" spans="1:9" x14ac:dyDescent="0.25">
      <c r="A16" s="206"/>
      <c r="B16" s="207"/>
      <c r="C16" s="208"/>
      <c r="D16" s="191"/>
      <c r="E16" s="202"/>
      <c r="F16" s="209"/>
      <c r="G16" s="210"/>
      <c r="H16" s="211"/>
      <c r="I16" s="152"/>
    </row>
    <row r="17" spans="1:9" x14ac:dyDescent="0.25">
      <c r="A17" s="206"/>
      <c r="B17" s="207"/>
      <c r="C17" s="208"/>
      <c r="D17" s="191"/>
      <c r="E17" s="202"/>
      <c r="F17" s="209"/>
      <c r="G17" s="210"/>
      <c r="H17" s="211"/>
      <c r="I17" s="152"/>
    </row>
    <row r="18" spans="1:9" x14ac:dyDescent="0.25">
      <c r="A18" s="206"/>
      <c r="B18" s="207"/>
      <c r="C18" s="208"/>
      <c r="D18" s="191"/>
      <c r="E18" s="202"/>
      <c r="F18" s="209"/>
      <c r="G18" s="210"/>
      <c r="H18" s="211"/>
      <c r="I18" s="152"/>
    </row>
    <row r="19" spans="1:9" x14ac:dyDescent="0.25">
      <c r="A19" s="206"/>
      <c r="B19" s="207"/>
      <c r="C19" s="208"/>
      <c r="D19" s="191"/>
      <c r="E19" s="202"/>
      <c r="F19" s="209"/>
      <c r="G19" s="210"/>
      <c r="H19" s="211"/>
      <c r="I19" s="152"/>
    </row>
    <row r="20" spans="1:9" x14ac:dyDescent="0.25">
      <c r="A20" s="206"/>
      <c r="B20" s="207"/>
      <c r="C20" s="208"/>
      <c r="D20" s="191"/>
      <c r="E20" s="202"/>
      <c r="F20" s="209"/>
      <c r="G20" s="210"/>
      <c r="H20" s="211"/>
      <c r="I20" s="152"/>
    </row>
    <row r="21" spans="1:9" x14ac:dyDescent="0.25">
      <c r="A21" s="206"/>
      <c r="B21" s="207"/>
      <c r="C21" s="208"/>
      <c r="D21" s="191"/>
      <c r="E21" s="202"/>
      <c r="F21" s="209"/>
      <c r="G21" s="210"/>
      <c r="H21" s="211"/>
      <c r="I21" s="152"/>
    </row>
    <row r="22" spans="1:9" x14ac:dyDescent="0.25">
      <c r="A22" s="206"/>
      <c r="B22" s="207"/>
      <c r="C22" s="208"/>
      <c r="D22" s="191"/>
      <c r="E22" s="202"/>
      <c r="F22" s="209"/>
      <c r="G22" s="210"/>
      <c r="H22" s="211"/>
      <c r="I22" s="152"/>
    </row>
    <row r="23" spans="1:9" x14ac:dyDescent="0.25">
      <c r="A23" s="206"/>
      <c r="B23" s="207"/>
      <c r="C23" s="208"/>
      <c r="D23" s="191"/>
      <c r="E23" s="202"/>
      <c r="F23" s="209"/>
      <c r="G23" s="210"/>
      <c r="H23" s="211"/>
      <c r="I23" s="152"/>
    </row>
    <row r="465" spans="6:8" x14ac:dyDescent="0.25">
      <c r="F465" s="82" t="s">
        <v>36</v>
      </c>
      <c r="H465" s="82" t="s">
        <v>123</v>
      </c>
    </row>
    <row r="466" spans="6:8" x14ac:dyDescent="0.25">
      <c r="F466" s="83" t="s">
        <v>204</v>
      </c>
      <c r="H466" s="83" t="s">
        <v>124</v>
      </c>
    </row>
    <row r="467" spans="6:8" x14ac:dyDescent="0.25">
      <c r="F467" s="83" t="s">
        <v>45</v>
      </c>
      <c r="H467" s="83" t="s">
        <v>43</v>
      </c>
    </row>
    <row r="468" spans="6:8" x14ac:dyDescent="0.25">
      <c r="F468" s="83"/>
      <c r="H468" s="83" t="s">
        <v>125</v>
      </c>
    </row>
    <row r="469" spans="6:8" x14ac:dyDescent="0.25">
      <c r="H469" s="83" t="s">
        <v>126</v>
      </c>
    </row>
    <row r="470" spans="6:8" x14ac:dyDescent="0.25">
      <c r="H470" s="83" t="s">
        <v>127</v>
      </c>
    </row>
    <row r="471" spans="6:8" x14ac:dyDescent="0.25">
      <c r="H471" s="83" t="s">
        <v>128</v>
      </c>
    </row>
    <row r="472" spans="6:8" x14ac:dyDescent="0.25">
      <c r="H472" s="83" t="s">
        <v>129</v>
      </c>
    </row>
    <row r="473" spans="6:8" x14ac:dyDescent="0.25">
      <c r="H473" s="83" t="s">
        <v>130</v>
      </c>
    </row>
    <row r="474" spans="6:8" x14ac:dyDescent="0.25">
      <c r="H474" s="83" t="s">
        <v>131</v>
      </c>
    </row>
    <row r="475" spans="6:8" x14ac:dyDescent="0.25">
      <c r="H475" s="83" t="s">
        <v>132</v>
      </c>
    </row>
    <row r="476" spans="6:8" x14ac:dyDescent="0.25">
      <c r="H476" s="83" t="s">
        <v>133</v>
      </c>
    </row>
    <row r="477" spans="6:8" x14ac:dyDescent="0.25">
      <c r="H477" s="83" t="s">
        <v>134</v>
      </c>
    </row>
    <row r="478" spans="6:8" x14ac:dyDescent="0.25">
      <c r="H478" s="83" t="s">
        <v>135</v>
      </c>
    </row>
    <row r="479" spans="6:8" x14ac:dyDescent="0.25">
      <c r="H479" s="83" t="s">
        <v>136</v>
      </c>
    </row>
    <row r="480" spans="6:8" x14ac:dyDescent="0.25">
      <c r="H480" s="83" t="s">
        <v>137</v>
      </c>
    </row>
    <row r="481" spans="8:8" x14ac:dyDescent="0.25">
      <c r="H481" s="83" t="s">
        <v>138</v>
      </c>
    </row>
    <row r="482" spans="8:8" x14ac:dyDescent="0.25">
      <c r="H482" s="83" t="s">
        <v>139</v>
      </c>
    </row>
    <row r="483" spans="8:8" x14ac:dyDescent="0.25">
      <c r="H483" s="83" t="s">
        <v>140</v>
      </c>
    </row>
    <row r="484" spans="8:8" x14ac:dyDescent="0.25">
      <c r="H484" s="83" t="s">
        <v>141</v>
      </c>
    </row>
    <row r="485" spans="8:8" x14ac:dyDescent="0.25">
      <c r="H485" s="83" t="s">
        <v>142</v>
      </c>
    </row>
    <row r="486" spans="8:8" x14ac:dyDescent="0.25">
      <c r="H486" s="83" t="s">
        <v>143</v>
      </c>
    </row>
    <row r="487" spans="8:8" x14ac:dyDescent="0.25">
      <c r="H487" s="83" t="s">
        <v>144</v>
      </c>
    </row>
    <row r="488" spans="8:8" x14ac:dyDescent="0.25">
      <c r="H488" s="83" t="s">
        <v>145</v>
      </c>
    </row>
  </sheetData>
  <sheetProtection algorithmName="SHA-512" hashValue="4lGsDwX+AICNZbBMZl0M550amoK9mZx/kExeRR8D6BNiOYsuS7sqAhUx9e4lIh6cHtB2g+sehtGo2k4vJJAUdA==" saltValue="dUepXT5YANynwqU/NAtWWQ==" spinCount="100000" sheet="1"/>
  <dataValidations count="10">
    <dataValidation type="list" allowBlank="1" showInputMessage="1" showErrorMessage="1" promptTitle="categoria" prompt="selezionare da elenco" sqref="C13:C23" xr:uid="{6CC0AE94-09FE-4318-9F66-44B0F87455AA}">
      <formula1>$C$10:$C$13</formula1>
    </dataValidation>
    <dataValidation type="list" allowBlank="1" showInputMessage="1" showErrorMessage="1" promptTitle="categoria" prompt="selezionare da elenco" sqref="B13:B23" xr:uid="{DCDFFFB5-399C-43BC-87A4-A35AABBEA3AE}">
      <formula1>$B$11:$B$11</formula1>
    </dataValidation>
    <dataValidation type="list" allowBlank="1" showInputMessage="1" showErrorMessage="1" promptTitle="tipo stabulazione/cat.avicolo" prompt="selezionare da elenco" sqref="A13:A23" xr:uid="{BFA3A40A-8CAE-4F04-A947-05B07D53CB4E}">
      <formula1>$A$10:$A$10</formula1>
    </dataValidation>
    <dataValidation type="list" allowBlank="1" showInputMessage="1" showErrorMessage="1" promptTitle="metodo di calcolo " prompt="selezionare voce da elenco" sqref="D5:D8 D10:D23" xr:uid="{337FA1E0-C360-40D9-9CB5-6F2D8710DAE7}">
      <formula1>"BAT 25 - metodo A , BAT 25 - metodo B ,BAT 25 -metodo  C"</formula1>
    </dataValidation>
    <dataValidation type="list" allowBlank="1" showInputMessage="1" showErrorMessage="1" error="accetta solo valori presenti nell'elenco" promptTitle="frequenza monitoraggio" prompt="selezionare voce da elenco" sqref="H13:H23" xr:uid="{2205688B-E156-47E4-95F8-D04AAA3032B4}">
      <formula1>$H$10</formula1>
    </dataValidation>
    <dataValidation type="list" allowBlank="1" showInputMessage="1" showErrorMessage="1" sqref="F13:F23" xr:uid="{4D736573-533B-4932-B9C1-C32C69C66763}">
      <formula1>$F$10</formula1>
    </dataValidation>
    <dataValidation allowBlank="1" showErrorMessage="1" error="accetta solo valori presenti nell'elenco" promptTitle="frequenza monitoraggio" prompt="selezionare voce da elenco" sqref="H2:H3 H5:H8 H10:H12" xr:uid="{D354A18B-6105-4D4F-88AA-7E8D205E8872}"/>
    <dataValidation allowBlank="1" showErrorMessage="1" error="inserire valore numerico &gt;2015" promptTitle="anno" prompt="aaaa" sqref="G5:G8 G2:G3 G10:G12" xr:uid="{BCDA29FA-1C8B-4C76-9D04-01A866560AD3}"/>
    <dataValidation type="whole" allowBlank="1" showInputMessage="1" showErrorMessage="1" error="inserire valore maggiore di 2015" promptTitle="anno" prompt="aaaa" sqref="G13:G23" xr:uid="{2CDC2927-09DF-48A5-8EE8-AD1A710D1F1B}">
      <formula1>2016</formula1>
      <formula2>2050</formula2>
    </dataValidation>
    <dataValidation type="decimal" allowBlank="1" showErrorMessage="1" error="inserire valore intero o utilizzare il &quot;  .  &quot; per la notazione decimale" sqref="I10:I23" xr:uid="{AA768108-8923-4409-8D9A-A3D05522C2B6}">
      <formula1>0</formula1>
      <formula2>10000000000</formula2>
    </dataValidation>
  </dataValidations>
  <pageMargins left="0.7" right="0.7" top="0.75" bottom="0.75" header="0.3" footer="0.3"/>
  <pageSetup paperSize="9" scale="72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5CDE7A-BF53-462D-BB8E-0111F7B16D16}">
  <sheetPr codeName="Foglio11"/>
  <dimension ref="A1:I490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H13" sqref="H13"/>
    </sheetView>
    <sheetView workbookViewId="1">
      <selection activeCell="C7" sqref="B7:C7"/>
    </sheetView>
  </sheetViews>
  <sheetFormatPr defaultRowHeight="15" x14ac:dyDescent="0.25"/>
  <cols>
    <col min="1" max="1" width="38.5703125" customWidth="1"/>
    <col min="2" max="2" width="18.28515625" customWidth="1"/>
    <col min="3" max="3" width="17.7109375" style="58" customWidth="1"/>
    <col min="4" max="4" width="17.5703125" customWidth="1"/>
    <col min="5" max="5" width="27.140625" customWidth="1"/>
    <col min="6" max="6" width="9.7109375" style="58" customWidth="1"/>
    <col min="7" max="7" width="9.28515625" style="58" customWidth="1"/>
    <col min="8" max="8" width="13.28515625" style="58" customWidth="1"/>
    <col min="9" max="9" width="16.42578125" style="58" customWidth="1"/>
  </cols>
  <sheetData>
    <row r="1" spans="1:9" ht="25.5" x14ac:dyDescent="0.25">
      <c r="A1" s="389" t="s">
        <v>31</v>
      </c>
      <c r="B1" s="390" t="s">
        <v>32</v>
      </c>
      <c r="C1" s="391" t="s">
        <v>33</v>
      </c>
      <c r="D1" s="391" t="s">
        <v>34</v>
      </c>
      <c r="E1" s="391" t="s">
        <v>35</v>
      </c>
      <c r="F1" s="389" t="s">
        <v>36</v>
      </c>
      <c r="G1" s="389" t="s">
        <v>37</v>
      </c>
      <c r="H1" s="389" t="s">
        <v>38</v>
      </c>
      <c r="I1" s="389" t="s">
        <v>39</v>
      </c>
    </row>
    <row r="2" spans="1:9" ht="45" customHeight="1" x14ac:dyDescent="0.25">
      <c r="A2" s="436" t="s">
        <v>222</v>
      </c>
      <c r="B2" s="437"/>
      <c r="C2" s="438" t="s">
        <v>223</v>
      </c>
      <c r="D2" s="474" t="s">
        <v>429</v>
      </c>
      <c r="E2" s="436" t="s">
        <v>224</v>
      </c>
      <c r="F2" s="436"/>
      <c r="G2" s="439"/>
      <c r="H2" s="440"/>
      <c r="I2" s="441"/>
    </row>
    <row r="3" spans="1:9" ht="20.100000000000001" customHeight="1" x14ac:dyDescent="0.25">
      <c r="A3" s="203" t="s">
        <v>392</v>
      </c>
      <c r="B3" s="130" t="s">
        <v>215</v>
      </c>
      <c r="C3" s="261" t="str">
        <f>'1.info_base'!$G$36</f>
        <v>SUINI</v>
      </c>
      <c r="D3" s="213"/>
      <c r="E3" s="214" t="s">
        <v>217</v>
      </c>
      <c r="F3" s="442" t="s">
        <v>45</v>
      </c>
      <c r="G3" s="574" t="str">
        <f>IF('1.info_base'!$D$11&lt;&gt;0,'1.info_base'!$D$11,"-")</f>
        <v>-</v>
      </c>
      <c r="H3" s="151" t="s">
        <v>43</v>
      </c>
      <c r="I3" s="152"/>
    </row>
    <row r="4" spans="1:9" ht="20.100000000000001" customHeight="1" x14ac:dyDescent="0.25">
      <c r="A4" s="203" t="s">
        <v>392</v>
      </c>
      <c r="B4" s="130" t="s">
        <v>215</v>
      </c>
      <c r="C4" s="261" t="str">
        <f>'1.info_base'!$G$36</f>
        <v>SUINI</v>
      </c>
      <c r="D4" s="213"/>
      <c r="E4" s="214" t="s">
        <v>217</v>
      </c>
      <c r="F4" s="442" t="s">
        <v>45</v>
      </c>
      <c r="G4" s="574" t="str">
        <f>IF('1.info_base'!$D$11&lt;&gt;0,'1.info_base'!$D$11,"-")</f>
        <v>-</v>
      </c>
      <c r="H4" s="151" t="s">
        <v>43</v>
      </c>
      <c r="I4" s="152"/>
    </row>
    <row r="5" spans="1:9" ht="20.100000000000001" customHeight="1" x14ac:dyDescent="0.25">
      <c r="A5" s="203" t="s">
        <v>392</v>
      </c>
      <c r="B5" s="130" t="s">
        <v>215</v>
      </c>
      <c r="C5" s="261" t="str">
        <f>'1.info_base'!$G$36</f>
        <v>SUINI</v>
      </c>
      <c r="D5" s="213"/>
      <c r="E5" s="214" t="s">
        <v>217</v>
      </c>
      <c r="F5" s="442" t="s">
        <v>45</v>
      </c>
      <c r="G5" s="574" t="str">
        <f>IF('1.info_base'!$D$11&lt;&gt;0,'1.info_base'!$D$11,"-")</f>
        <v>-</v>
      </c>
      <c r="H5" s="151" t="s">
        <v>43</v>
      </c>
      <c r="I5" s="152"/>
    </row>
    <row r="6" spans="1:9" ht="20.100000000000001" customHeight="1" x14ac:dyDescent="0.25">
      <c r="A6" s="203" t="s">
        <v>392</v>
      </c>
      <c r="B6" s="130" t="s">
        <v>215</v>
      </c>
      <c r="C6" s="261" t="str">
        <f>'1.info_base'!$G$36</f>
        <v>SUINI</v>
      </c>
      <c r="D6" s="213"/>
      <c r="E6" s="214" t="s">
        <v>217</v>
      </c>
      <c r="F6" s="442" t="s">
        <v>45</v>
      </c>
      <c r="G6" s="574" t="str">
        <f>IF('1.info_base'!$D$11&lt;&gt;0,'1.info_base'!$D$11,"-")</f>
        <v>-</v>
      </c>
      <c r="H6" s="151" t="s">
        <v>43</v>
      </c>
      <c r="I6" s="152"/>
    </row>
    <row r="7" spans="1:9" ht="20.100000000000001" customHeight="1" x14ac:dyDescent="0.25">
      <c r="A7" s="203" t="s">
        <v>392</v>
      </c>
      <c r="B7" s="130" t="s">
        <v>215</v>
      </c>
      <c r="C7" s="261" t="str">
        <f>'1.info_base'!$G$36</f>
        <v>SUINI</v>
      </c>
      <c r="D7" s="213"/>
      <c r="E7" s="214" t="s">
        <v>217</v>
      </c>
      <c r="F7" s="442" t="s">
        <v>45</v>
      </c>
      <c r="G7" s="574" t="str">
        <f>IF('1.info_base'!$D$11&lt;&gt;0,'1.info_base'!$D$11,"-")</f>
        <v>-</v>
      </c>
      <c r="H7" s="151" t="s">
        <v>43</v>
      </c>
      <c r="I7" s="152"/>
    </row>
    <row r="8" spans="1:9" ht="20.100000000000001" customHeight="1" x14ac:dyDescent="0.25">
      <c r="A8" s="203" t="s">
        <v>392</v>
      </c>
      <c r="B8" s="130" t="s">
        <v>215</v>
      </c>
      <c r="C8" s="261" t="str">
        <f>'1.info_base'!$G$36</f>
        <v>SUINI</v>
      </c>
      <c r="D8" s="213"/>
      <c r="E8" s="214" t="s">
        <v>217</v>
      </c>
      <c r="F8" s="442" t="s">
        <v>45</v>
      </c>
      <c r="G8" s="574" t="str">
        <f>IF('1.info_base'!$D$11&lt;&gt;0,'1.info_base'!$D$11,"-")</f>
        <v>-</v>
      </c>
      <c r="H8" s="151" t="s">
        <v>43</v>
      </c>
      <c r="I8" s="152"/>
    </row>
    <row r="9" spans="1:9" ht="20.100000000000001" customHeight="1" x14ac:dyDescent="0.25">
      <c r="A9" s="203" t="s">
        <v>392</v>
      </c>
      <c r="B9" s="130" t="s">
        <v>215</v>
      </c>
      <c r="C9" s="261" t="str">
        <f>'1.info_base'!$G$36</f>
        <v>SUINI</v>
      </c>
      <c r="D9" s="213"/>
      <c r="E9" s="214" t="s">
        <v>217</v>
      </c>
      <c r="F9" s="442" t="s">
        <v>45</v>
      </c>
      <c r="G9" s="574" t="str">
        <f>IF('1.info_base'!$D$11&lt;&gt;0,'1.info_base'!$D$11,"-")</f>
        <v>-</v>
      </c>
      <c r="H9" s="151" t="s">
        <v>43</v>
      </c>
      <c r="I9" s="152"/>
    </row>
    <row r="10" spans="1:9" ht="20.100000000000001" customHeight="1" x14ac:dyDescent="0.25">
      <c r="A10" s="203" t="s">
        <v>392</v>
      </c>
      <c r="B10" s="130" t="s">
        <v>215</v>
      </c>
      <c r="C10" s="261" t="str">
        <f>'1.info_base'!$G$36</f>
        <v>SUINI</v>
      </c>
      <c r="D10" s="213"/>
      <c r="E10" s="214" t="s">
        <v>217</v>
      </c>
      <c r="F10" s="442" t="s">
        <v>45</v>
      </c>
      <c r="G10" s="574" t="str">
        <f>IF('1.info_base'!$D$11&lt;&gt;0,'1.info_base'!$D$11,"-")</f>
        <v>-</v>
      </c>
      <c r="H10" s="151" t="s">
        <v>43</v>
      </c>
      <c r="I10" s="155"/>
    </row>
    <row r="11" spans="1:9" ht="20.100000000000001" customHeight="1" x14ac:dyDescent="0.25">
      <c r="A11" s="203" t="s">
        <v>392</v>
      </c>
      <c r="B11" s="130" t="s">
        <v>215</v>
      </c>
      <c r="C11" s="261" t="str">
        <f>'1.info_base'!$G$36</f>
        <v>SUINI</v>
      </c>
      <c r="D11" s="213"/>
      <c r="E11" s="214" t="s">
        <v>217</v>
      </c>
      <c r="F11" s="442" t="s">
        <v>45</v>
      </c>
      <c r="G11" s="574" t="str">
        <f>IF('1.info_base'!$D$11&lt;&gt;0,'1.info_base'!$D$11,"-")</f>
        <v>-</v>
      </c>
      <c r="H11" s="151" t="s">
        <v>43</v>
      </c>
      <c r="I11" s="186"/>
    </row>
    <row r="12" spans="1:9" ht="20.100000000000001" customHeight="1" x14ac:dyDescent="0.25">
      <c r="A12" s="203" t="s">
        <v>392</v>
      </c>
      <c r="B12" s="130" t="s">
        <v>215</v>
      </c>
      <c r="C12" s="261" t="str">
        <f>'1.info_base'!$G$36</f>
        <v>SUINI</v>
      </c>
      <c r="D12" s="213"/>
      <c r="E12" s="214" t="s">
        <v>217</v>
      </c>
      <c r="F12" s="442" t="s">
        <v>45</v>
      </c>
      <c r="G12" s="574" t="str">
        <f>IF('1.info_base'!$D$11&lt;&gt;0,'1.info_base'!$D$11,"-")</f>
        <v>-</v>
      </c>
      <c r="H12" s="151" t="s">
        <v>43</v>
      </c>
      <c r="I12" s="186"/>
    </row>
    <row r="13" spans="1:9" ht="20.100000000000001" customHeight="1" x14ac:dyDescent="0.25">
      <c r="A13" s="203" t="s">
        <v>392</v>
      </c>
      <c r="B13" s="130" t="s">
        <v>215</v>
      </c>
      <c r="C13" s="261" t="str">
        <f>'1.info_base'!$G$36</f>
        <v>SUINI</v>
      </c>
      <c r="D13" s="213"/>
      <c r="E13" s="214" t="s">
        <v>217</v>
      </c>
      <c r="F13" s="442" t="s">
        <v>45</v>
      </c>
      <c r="G13" s="574" t="str">
        <f>IF('1.info_base'!$D$11&lt;&gt;0,'1.info_base'!$D$11,"-")</f>
        <v>-</v>
      </c>
      <c r="H13" s="151" t="s">
        <v>43</v>
      </c>
      <c r="I13" s="186"/>
    </row>
    <row r="14" spans="1:9" ht="20.100000000000001" customHeight="1" x14ac:dyDescent="0.25">
      <c r="A14" s="90"/>
      <c r="B14" s="90"/>
      <c r="C14" s="90"/>
      <c r="D14" s="213"/>
      <c r="E14" s="214"/>
      <c r="F14" s="443"/>
      <c r="G14" s="444"/>
      <c r="H14" s="185"/>
      <c r="I14" s="186"/>
    </row>
    <row r="15" spans="1:9" ht="20.100000000000001" customHeight="1" x14ac:dyDescent="0.25">
      <c r="A15" s="90"/>
      <c r="B15" s="90"/>
      <c r="C15" s="90"/>
      <c r="D15" s="213"/>
      <c r="E15" s="214"/>
      <c r="F15" s="443"/>
      <c r="G15" s="444"/>
      <c r="H15" s="185"/>
      <c r="I15" s="186"/>
    </row>
    <row r="16" spans="1:9" ht="20.100000000000001" customHeight="1" x14ac:dyDescent="0.25">
      <c r="A16" s="90"/>
      <c r="B16" s="90"/>
      <c r="C16" s="90"/>
      <c r="D16" s="213"/>
      <c r="E16" s="214"/>
      <c r="F16" s="443"/>
      <c r="G16" s="444"/>
      <c r="H16" s="185"/>
      <c r="I16" s="186"/>
    </row>
    <row r="17" spans="1:9" ht="20.100000000000001" customHeight="1" x14ac:dyDescent="0.25">
      <c r="A17" s="90"/>
      <c r="B17" s="90"/>
      <c r="C17" s="90"/>
      <c r="D17" s="213"/>
      <c r="E17" s="214"/>
      <c r="F17" s="443"/>
      <c r="G17" s="444"/>
      <c r="H17" s="185"/>
      <c r="I17" s="186"/>
    </row>
    <row r="467" spans="6:8" x14ac:dyDescent="0.25">
      <c r="F467" s="82" t="s">
        <v>36</v>
      </c>
      <c r="H467" s="82" t="s">
        <v>123</v>
      </c>
    </row>
    <row r="468" spans="6:8" x14ac:dyDescent="0.25">
      <c r="F468" s="83" t="s">
        <v>204</v>
      </c>
      <c r="H468" s="83" t="s">
        <v>124</v>
      </c>
    </row>
    <row r="469" spans="6:8" x14ac:dyDescent="0.25">
      <c r="F469" s="83" t="s">
        <v>45</v>
      </c>
      <c r="H469" s="83" t="s">
        <v>43</v>
      </c>
    </row>
    <row r="470" spans="6:8" x14ac:dyDescent="0.25">
      <c r="F470" s="83"/>
      <c r="H470" s="83" t="s">
        <v>125</v>
      </c>
    </row>
    <row r="471" spans="6:8" x14ac:dyDescent="0.25">
      <c r="H471" s="83" t="s">
        <v>126</v>
      </c>
    </row>
    <row r="472" spans="6:8" x14ac:dyDescent="0.25">
      <c r="H472" s="83" t="s">
        <v>127</v>
      </c>
    </row>
    <row r="473" spans="6:8" x14ac:dyDescent="0.25">
      <c r="H473" s="83" t="s">
        <v>128</v>
      </c>
    </row>
    <row r="474" spans="6:8" x14ac:dyDescent="0.25">
      <c r="H474" s="83" t="s">
        <v>129</v>
      </c>
    </row>
    <row r="475" spans="6:8" x14ac:dyDescent="0.25">
      <c r="H475" s="83" t="s">
        <v>130</v>
      </c>
    </row>
    <row r="476" spans="6:8" x14ac:dyDescent="0.25">
      <c r="H476" s="83" t="s">
        <v>131</v>
      </c>
    </row>
    <row r="477" spans="6:8" x14ac:dyDescent="0.25">
      <c r="H477" s="83" t="s">
        <v>132</v>
      </c>
    </row>
    <row r="478" spans="6:8" x14ac:dyDescent="0.25">
      <c r="H478" s="83" t="s">
        <v>133</v>
      </c>
    </row>
    <row r="479" spans="6:8" x14ac:dyDescent="0.25">
      <c r="H479" s="83" t="s">
        <v>134</v>
      </c>
    </row>
    <row r="480" spans="6:8" x14ac:dyDescent="0.25">
      <c r="H480" s="83" t="s">
        <v>135</v>
      </c>
    </row>
    <row r="481" spans="8:8" x14ac:dyDescent="0.25">
      <c r="H481" s="83" t="s">
        <v>136</v>
      </c>
    </row>
    <row r="482" spans="8:8" x14ac:dyDescent="0.25">
      <c r="H482" s="83" t="s">
        <v>137</v>
      </c>
    </row>
    <row r="483" spans="8:8" x14ac:dyDescent="0.25">
      <c r="H483" s="83" t="s">
        <v>138</v>
      </c>
    </row>
    <row r="484" spans="8:8" x14ac:dyDescent="0.25">
      <c r="H484" s="83" t="s">
        <v>139</v>
      </c>
    </row>
    <row r="485" spans="8:8" x14ac:dyDescent="0.25">
      <c r="H485" s="83" t="s">
        <v>140</v>
      </c>
    </row>
    <row r="486" spans="8:8" x14ac:dyDescent="0.25">
      <c r="H486" s="83" t="s">
        <v>141</v>
      </c>
    </row>
    <row r="487" spans="8:8" x14ac:dyDescent="0.25">
      <c r="H487" s="83" t="s">
        <v>142</v>
      </c>
    </row>
    <row r="488" spans="8:8" x14ac:dyDescent="0.25">
      <c r="H488" s="83" t="s">
        <v>143</v>
      </c>
    </row>
    <row r="489" spans="8:8" x14ac:dyDescent="0.25">
      <c r="H489" s="83" t="s">
        <v>144</v>
      </c>
    </row>
    <row r="490" spans="8:8" x14ac:dyDescent="0.25">
      <c r="H490" s="83" t="s">
        <v>145</v>
      </c>
    </row>
  </sheetData>
  <sheetProtection algorithmName="SHA-512" hashValue="8UmcLnunY3FrRNqTAlSuKaNvIlw7YdRyt08v7VhZ7eyha5hIvwJF7nO46ZQupANEh0o4tf3byIJVPTAj3y4foA==" saltValue="yWtl4RqEll2Jdu0sGm2MbQ==" spinCount="100000" sheet="1"/>
  <dataValidations count="11">
    <dataValidation type="list" allowBlank="1" showInputMessage="1" showErrorMessage="1" promptTitle="SUINI / AVICOLI" prompt="selezionare da elenco" sqref="C14:C17" xr:uid="{3DE8BC1F-E38F-4DBB-8A7C-649A3384E94B}">
      <formula1>"SUINI , AVICOLI"</formula1>
    </dataValidation>
    <dataValidation type="list" allowBlank="1" showInputMessage="1" showErrorMessage="1" promptTitle="metodo di calcolo" prompt="selezionare voce da elenco" sqref="D3:D17" xr:uid="{1AF88B0B-752A-475E-9B87-EF8A9A112F97}">
      <formula1>"BAT 27  -metodo  A , BAT 27  - metodo B"</formula1>
    </dataValidation>
    <dataValidation allowBlank="1" showErrorMessage="1" error="accetta solo valori presenti nell'elenco" promptTitle="frequenza monitoraggio" prompt="selezionare voce da elenco" sqref="H3:H13" xr:uid="{B84E28EF-D754-4540-92FA-9BFD4D22858D}"/>
    <dataValidation allowBlank="1" showErrorMessage="1" error="inserire valore numerico &gt;2015" promptTitle="anno" prompt="aaaa" sqref="G3:G13" xr:uid="{740A2BA8-827D-458C-B704-68ED7265F52D}"/>
    <dataValidation type="decimal" allowBlank="1" showErrorMessage="1" error="inserire valore intero o utilizzare il &quot;  .  &quot; per la notazione decimale" sqref="I2:I17" xr:uid="{28C16DDD-13A7-4669-BF67-65383C76E78C}">
      <formula1>0</formula1>
      <formula2>10000000000</formula2>
    </dataValidation>
    <dataValidation type="list" allowBlank="1" showInputMessage="1" showErrorMessage="1" error="accetta solo valori presenti nell'elenco" promptTitle="frequenza monitoraggio" prompt="selezionare voce da elenco" sqref="H14:H17" xr:uid="{1C589E52-40E0-45B0-9611-DFF4C95DF6E7}">
      <formula1>$H$3</formula1>
    </dataValidation>
    <dataValidation type="list" allowBlank="1" showInputMessage="1" showErrorMessage="1" promptTitle="UM" prompt="selezionare da elenco" sqref="F14:F17" xr:uid="{5236950E-8AE1-4756-A90A-6893ACB18842}">
      <formula1>$F$3</formula1>
    </dataValidation>
    <dataValidation type="whole" allowBlank="1" showInputMessage="1" showErrorMessage="1" error="inserire valore maggiore di 2015" promptTitle="anno" prompt="aaaa" sqref="G2 G14:G17" xr:uid="{FA215257-8D89-499C-A695-DE53FF7C8445}">
      <formula1>2016</formula1>
      <formula2>2050</formula2>
    </dataValidation>
    <dataValidation type="list" allowBlank="1" showInputMessage="1" showErrorMessage="1" error="accetta solo valori presenti nell'elenco" promptTitle="frequenza monitoraggio" prompt="selezionare voce da elenco" sqref="H2" xr:uid="{0D7ED836-E312-4FAA-A8B0-926C4E36DBAB}">
      <formula1>$H$468:$H$490</formula1>
      <formula2>0</formula2>
    </dataValidation>
    <dataValidation type="list" allowBlank="1" showInputMessage="1" showErrorMessage="1" promptTitle="parametro" prompt="selezionare voce da elenco" sqref="A14:A17" xr:uid="{8EA67E67-8BF6-4F98-83AA-B5E89722EA1C}">
      <formula1>#REF!</formula1>
      <formula2>0</formula2>
    </dataValidation>
    <dataValidation type="list" allowBlank="1" showInputMessage="1" showErrorMessage="1" promptTitle="categoria/matrice" prompt="selezionare voce" sqref="B14:B17" xr:uid="{2FADD449-3702-456C-8B0A-146F4786CA73}">
      <formula1>#REF!</formula1>
      <formula2>0</formula2>
    </dataValidation>
  </dataValidation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3775A7-3585-4ED5-A13D-F04F2CF8CE75}">
  <sheetPr codeName="Foglio12"/>
  <dimension ref="A1:I525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3" sqref="B3"/>
    </sheetView>
    <sheetView workbookViewId="1">
      <selection activeCell="G16" sqref="G3:G16"/>
    </sheetView>
  </sheetViews>
  <sheetFormatPr defaultRowHeight="15" x14ac:dyDescent="0.25"/>
  <cols>
    <col min="1" max="1" width="60.7109375" customWidth="1"/>
    <col min="2" max="2" width="30.42578125" customWidth="1"/>
    <col min="3" max="3" width="7.5703125" hidden="1" customWidth="1"/>
    <col min="4" max="4" width="13.28515625" customWidth="1"/>
    <col min="5" max="5" width="10.42578125" hidden="1" customWidth="1"/>
    <col min="6" max="6" width="11" customWidth="1"/>
    <col min="7" max="7" width="8.85546875" style="58" customWidth="1"/>
    <col min="8" max="8" width="14.5703125" style="58" customWidth="1"/>
    <col min="9" max="9" width="19" style="58" customWidth="1"/>
  </cols>
  <sheetData>
    <row r="1" spans="1:9" ht="25.5" x14ac:dyDescent="0.25">
      <c r="A1" s="5" t="s">
        <v>31</v>
      </c>
      <c r="B1" s="6" t="s">
        <v>32</v>
      </c>
      <c r="C1" s="7" t="s">
        <v>33</v>
      </c>
      <c r="D1" s="8" t="s">
        <v>34</v>
      </c>
      <c r="E1" s="8" t="s">
        <v>35</v>
      </c>
      <c r="F1" s="9" t="s">
        <v>36</v>
      </c>
      <c r="G1" s="10" t="s">
        <v>37</v>
      </c>
      <c r="H1" s="10" t="s">
        <v>38</v>
      </c>
      <c r="I1" s="10" t="s">
        <v>39</v>
      </c>
    </row>
    <row r="2" spans="1:9" ht="25.5" x14ac:dyDescent="0.25">
      <c r="A2" s="215"/>
      <c r="B2" s="215"/>
      <c r="C2" s="215"/>
      <c r="D2" s="215" t="s">
        <v>172</v>
      </c>
      <c r="E2" s="216"/>
      <c r="F2" s="215"/>
      <c r="G2" s="217"/>
      <c r="H2" s="217"/>
      <c r="I2" s="217"/>
    </row>
    <row r="3" spans="1:9" ht="20.100000000000001" customHeight="1" x14ac:dyDescent="0.25">
      <c r="A3" s="73" t="s">
        <v>225</v>
      </c>
      <c r="B3" s="73" t="s">
        <v>226</v>
      </c>
      <c r="C3" s="37" t="s">
        <v>41</v>
      </c>
      <c r="D3" s="76"/>
      <c r="E3" s="37" t="s">
        <v>41</v>
      </c>
      <c r="F3" s="73" t="s">
        <v>227</v>
      </c>
      <c r="G3" s="574" t="str">
        <f>IF('1.info_base'!$D$11&lt;&gt;0,'1.info_base'!$D$11,"-")</f>
        <v>-</v>
      </c>
      <c r="H3" s="87"/>
      <c r="I3" s="25"/>
    </row>
    <row r="4" spans="1:9" ht="20.100000000000001" customHeight="1" x14ac:dyDescent="0.25">
      <c r="A4" s="73" t="s">
        <v>228</v>
      </c>
      <c r="B4" s="73" t="s">
        <v>226</v>
      </c>
      <c r="C4" s="37" t="s">
        <v>41</v>
      </c>
      <c r="D4" s="76"/>
      <c r="E4" s="37" t="s">
        <v>41</v>
      </c>
      <c r="F4" s="73" t="s">
        <v>157</v>
      </c>
      <c r="G4" s="574" t="str">
        <f>IF('1.info_base'!$D$11&lt;&gt;0,'1.info_base'!$D$11,"-")</f>
        <v>-</v>
      </c>
      <c r="H4" s="87"/>
      <c r="I4" s="25"/>
    </row>
    <row r="5" spans="1:9" ht="20.100000000000001" customHeight="1" x14ac:dyDescent="0.25">
      <c r="A5" s="73" t="s">
        <v>229</v>
      </c>
      <c r="B5" s="73" t="s">
        <v>226</v>
      </c>
      <c r="C5" s="37" t="s">
        <v>41</v>
      </c>
      <c r="D5" s="76"/>
      <c r="E5" s="37" t="s">
        <v>41</v>
      </c>
      <c r="F5" s="73" t="s">
        <v>230</v>
      </c>
      <c r="G5" s="574" t="str">
        <f>IF('1.info_base'!$D$11&lt;&gt;0,'1.info_base'!$D$11,"-")</f>
        <v>-</v>
      </c>
      <c r="H5" s="87"/>
      <c r="I5" s="25"/>
    </row>
    <row r="6" spans="1:9" ht="20.100000000000001" customHeight="1" x14ac:dyDescent="0.25">
      <c r="A6" s="73" t="s">
        <v>231</v>
      </c>
      <c r="B6" s="73" t="s">
        <v>226</v>
      </c>
      <c r="C6" s="37" t="s">
        <v>41</v>
      </c>
      <c r="D6" s="76"/>
      <c r="E6" s="37" t="s">
        <v>41</v>
      </c>
      <c r="F6" s="73" t="s">
        <v>232</v>
      </c>
      <c r="G6" s="574" t="str">
        <f>IF('1.info_base'!$D$11&lt;&gt;0,'1.info_base'!$D$11,"-")</f>
        <v>-</v>
      </c>
      <c r="H6" s="87"/>
      <c r="I6" s="25"/>
    </row>
    <row r="7" spans="1:9" ht="20.100000000000001" customHeight="1" x14ac:dyDescent="0.25">
      <c r="A7" s="73" t="s">
        <v>233</v>
      </c>
      <c r="B7" s="73" t="s">
        <v>226</v>
      </c>
      <c r="C7" s="37" t="s">
        <v>41</v>
      </c>
      <c r="D7" s="76"/>
      <c r="E7" s="37" t="s">
        <v>41</v>
      </c>
      <c r="F7" s="73" t="s">
        <v>234</v>
      </c>
      <c r="G7" s="574" t="str">
        <f>IF('1.info_base'!$D$11&lt;&gt;0,'1.info_base'!$D$11,"-")</f>
        <v>-</v>
      </c>
      <c r="H7" s="87"/>
      <c r="I7" s="25"/>
    </row>
    <row r="8" spans="1:9" ht="20.100000000000001" customHeight="1" x14ac:dyDescent="0.25">
      <c r="A8" s="73" t="s">
        <v>235</v>
      </c>
      <c r="B8" s="73" t="s">
        <v>226</v>
      </c>
      <c r="C8" s="37" t="s">
        <v>41</v>
      </c>
      <c r="D8" s="76"/>
      <c r="E8" s="37" t="s">
        <v>41</v>
      </c>
      <c r="F8" s="73" t="s">
        <v>236</v>
      </c>
      <c r="G8" s="574" t="str">
        <f>IF('1.info_base'!$D$11&lt;&gt;0,'1.info_base'!$D$11,"-")</f>
        <v>-</v>
      </c>
      <c r="H8" s="87"/>
      <c r="I8" s="25"/>
    </row>
    <row r="9" spans="1:9" ht="20.100000000000001" customHeight="1" x14ac:dyDescent="0.25">
      <c r="A9" s="73" t="s">
        <v>237</v>
      </c>
      <c r="B9" s="73" t="s">
        <v>226</v>
      </c>
      <c r="C9" s="37" t="s">
        <v>41</v>
      </c>
      <c r="D9" s="76"/>
      <c r="E9" s="37" t="s">
        <v>41</v>
      </c>
      <c r="F9" s="73" t="s">
        <v>232</v>
      </c>
      <c r="G9" s="574" t="str">
        <f>IF('1.info_base'!$D$11&lt;&gt;0,'1.info_base'!$D$11,"-")</f>
        <v>-</v>
      </c>
      <c r="H9" s="87"/>
      <c r="I9" s="25"/>
    </row>
    <row r="10" spans="1:9" ht="20.100000000000001" customHeight="1" x14ac:dyDescent="0.25">
      <c r="A10" s="73" t="s">
        <v>238</v>
      </c>
      <c r="B10" s="73" t="s">
        <v>226</v>
      </c>
      <c r="C10" s="37" t="s">
        <v>41</v>
      </c>
      <c r="D10" s="76"/>
      <c r="E10" s="37" t="s">
        <v>41</v>
      </c>
      <c r="F10" s="73" t="s">
        <v>232</v>
      </c>
      <c r="G10" s="574" t="str">
        <f>IF('1.info_base'!$D$11&lt;&gt;0,'1.info_base'!$D$11,"-")</f>
        <v>-</v>
      </c>
      <c r="H10" s="87"/>
      <c r="I10" s="25"/>
    </row>
    <row r="11" spans="1:9" ht="20.100000000000001" customHeight="1" x14ac:dyDescent="0.25">
      <c r="A11" s="73" t="s">
        <v>239</v>
      </c>
      <c r="B11" s="73" t="s">
        <v>226</v>
      </c>
      <c r="C11" s="37" t="s">
        <v>41</v>
      </c>
      <c r="D11" s="76"/>
      <c r="E11" s="37" t="s">
        <v>41</v>
      </c>
      <c r="F11" s="73" t="s">
        <v>240</v>
      </c>
      <c r="G11" s="574" t="str">
        <f>IF('1.info_base'!$D$11&lt;&gt;0,'1.info_base'!$D$11,"-")</f>
        <v>-</v>
      </c>
      <c r="H11" s="87"/>
      <c r="I11" s="25"/>
    </row>
    <row r="12" spans="1:9" ht="20.100000000000001" customHeight="1" x14ac:dyDescent="0.25">
      <c r="A12" s="73" t="s">
        <v>241</v>
      </c>
      <c r="B12" s="73" t="s">
        <v>226</v>
      </c>
      <c r="C12" s="37" t="s">
        <v>41</v>
      </c>
      <c r="D12" s="76"/>
      <c r="E12" s="37" t="s">
        <v>41</v>
      </c>
      <c r="F12" s="73" t="s">
        <v>240</v>
      </c>
      <c r="G12" s="574" t="str">
        <f>IF('1.info_base'!$D$11&lt;&gt;0,'1.info_base'!$D$11,"-")</f>
        <v>-</v>
      </c>
      <c r="H12" s="87"/>
      <c r="I12" s="25"/>
    </row>
    <row r="13" spans="1:9" ht="20.100000000000001" customHeight="1" x14ac:dyDescent="0.25">
      <c r="A13" s="218" t="s">
        <v>242</v>
      </c>
      <c r="B13" s="218" t="s">
        <v>226</v>
      </c>
      <c r="C13" s="37" t="s">
        <v>41</v>
      </c>
      <c r="D13" s="76"/>
      <c r="E13" s="37" t="s">
        <v>41</v>
      </c>
      <c r="F13" s="218"/>
      <c r="G13" s="574" t="str">
        <f>IF('1.info_base'!$D$11&lt;&gt;0,'1.info_base'!$D$11,"-")</f>
        <v>-</v>
      </c>
      <c r="H13" s="87"/>
      <c r="I13" s="25"/>
    </row>
    <row r="14" spans="1:9" ht="20.100000000000001" customHeight="1" x14ac:dyDescent="0.25">
      <c r="A14" s="218" t="s">
        <v>243</v>
      </c>
      <c r="B14" s="218" t="s">
        <v>226</v>
      </c>
      <c r="C14" s="37" t="s">
        <v>41</v>
      </c>
      <c r="D14" s="76"/>
      <c r="E14" s="37" t="s">
        <v>41</v>
      </c>
      <c r="F14" s="218" t="s">
        <v>44</v>
      </c>
      <c r="G14" s="574" t="str">
        <f>IF('1.info_base'!$D$11&lt;&gt;0,'1.info_base'!$D$11,"-")</f>
        <v>-</v>
      </c>
      <c r="H14" s="87"/>
      <c r="I14" s="25"/>
    </row>
    <row r="15" spans="1:9" ht="20.100000000000001" customHeight="1" x14ac:dyDescent="0.25">
      <c r="A15" s="219" t="s">
        <v>244</v>
      </c>
      <c r="B15" s="73" t="s">
        <v>226</v>
      </c>
      <c r="C15" s="37" t="s">
        <v>41</v>
      </c>
      <c r="D15" s="76"/>
      <c r="E15" s="37" t="s">
        <v>41</v>
      </c>
      <c r="F15" s="220"/>
      <c r="G15" s="574" t="str">
        <f>IF('1.info_base'!$D$11&lt;&gt;0,'1.info_base'!$D$11,"-")</f>
        <v>-</v>
      </c>
      <c r="H15" s="87"/>
      <c r="I15" s="25"/>
    </row>
    <row r="16" spans="1:9" ht="20.100000000000001" customHeight="1" x14ac:dyDescent="0.25">
      <c r="A16" s="219" t="s">
        <v>244</v>
      </c>
      <c r="B16" s="73" t="s">
        <v>226</v>
      </c>
      <c r="C16" s="37" t="s">
        <v>41</v>
      </c>
      <c r="D16" s="76"/>
      <c r="E16" s="37" t="s">
        <v>41</v>
      </c>
      <c r="F16" s="220"/>
      <c r="G16" s="574" t="str">
        <f>IF('1.info_base'!$D$11&lt;&gt;0,'1.info_base'!$D$11,"-")</f>
        <v>-</v>
      </c>
      <c r="H16" s="87"/>
      <c r="I16" s="25"/>
    </row>
    <row r="17" spans="1:9" ht="20.100000000000001" customHeight="1" x14ac:dyDescent="0.25">
      <c r="A17" s="90"/>
      <c r="B17" s="90"/>
      <c r="C17" s="37"/>
      <c r="D17" s="76"/>
      <c r="E17" s="37"/>
      <c r="F17" s="90"/>
      <c r="G17" s="221"/>
      <c r="H17" s="87"/>
      <c r="I17" s="25"/>
    </row>
    <row r="18" spans="1:9" ht="20.100000000000001" customHeight="1" x14ac:dyDescent="0.25">
      <c r="A18" s="90"/>
      <c r="B18" s="90"/>
      <c r="C18" s="37"/>
      <c r="D18" s="76"/>
      <c r="E18" s="37"/>
      <c r="F18" s="90"/>
      <c r="G18" s="221"/>
      <c r="H18" s="87"/>
      <c r="I18" s="25"/>
    </row>
    <row r="19" spans="1:9" ht="20.100000000000001" customHeight="1" x14ac:dyDescent="0.25">
      <c r="A19" s="90"/>
      <c r="B19" s="90"/>
      <c r="C19" s="37"/>
      <c r="D19" s="76"/>
      <c r="E19" s="37"/>
      <c r="F19" s="90"/>
      <c r="G19" s="221"/>
      <c r="H19" s="87"/>
      <c r="I19" s="25"/>
    </row>
    <row r="20" spans="1:9" ht="20.100000000000001" customHeight="1" x14ac:dyDescent="0.25">
      <c r="A20" s="90"/>
      <c r="B20" s="90"/>
      <c r="C20" s="37"/>
      <c r="D20" s="76"/>
      <c r="E20" s="37"/>
      <c r="F20" s="90"/>
      <c r="G20" s="221"/>
      <c r="H20" s="87"/>
      <c r="I20" s="25"/>
    </row>
    <row r="21" spans="1:9" ht="20.100000000000001" customHeight="1" x14ac:dyDescent="0.25">
      <c r="A21" s="90"/>
      <c r="B21" s="90"/>
      <c r="C21" s="37"/>
      <c r="D21" s="76"/>
      <c r="E21" s="37"/>
      <c r="F21" s="90"/>
      <c r="G21" s="221"/>
      <c r="H21" s="87"/>
      <c r="I21" s="25"/>
    </row>
    <row r="22" spans="1:9" ht="20.100000000000001" customHeight="1" x14ac:dyDescent="0.25">
      <c r="A22" s="90"/>
      <c r="B22" s="90"/>
      <c r="C22" s="37"/>
      <c r="D22" s="76"/>
      <c r="E22" s="37"/>
      <c r="F22" s="90"/>
      <c r="G22" s="221"/>
      <c r="H22" s="87"/>
      <c r="I22" s="25"/>
    </row>
    <row r="23" spans="1:9" ht="20.100000000000001" customHeight="1" x14ac:dyDescent="0.25">
      <c r="A23" s="90"/>
      <c r="B23" s="90"/>
      <c r="C23" s="37"/>
      <c r="D23" s="76"/>
      <c r="E23" s="37"/>
      <c r="F23" s="90"/>
      <c r="G23" s="221"/>
      <c r="H23" s="87"/>
      <c r="I23" s="25"/>
    </row>
    <row r="24" spans="1:9" ht="20.100000000000001" customHeight="1" x14ac:dyDescent="0.25">
      <c r="A24" s="90"/>
      <c r="B24" s="90"/>
      <c r="C24" s="37"/>
      <c r="D24" s="76"/>
      <c r="E24" s="37"/>
      <c r="F24" s="90"/>
      <c r="G24" s="221"/>
      <c r="H24" s="87"/>
      <c r="I24" s="25"/>
    </row>
    <row r="25" spans="1:9" ht="20.100000000000001" customHeight="1" x14ac:dyDescent="0.25">
      <c r="A25" s="90"/>
      <c r="B25" s="90"/>
      <c r="C25" s="37"/>
      <c r="D25" s="76"/>
      <c r="E25" s="37"/>
      <c r="F25" s="90"/>
      <c r="G25" s="221"/>
      <c r="H25" s="87"/>
      <c r="I25" s="25"/>
    </row>
    <row r="26" spans="1:9" ht="20.100000000000001" customHeight="1" x14ac:dyDescent="0.25">
      <c r="A26" s="90"/>
      <c r="B26" s="90"/>
      <c r="C26" s="37"/>
      <c r="D26" s="76"/>
      <c r="E26" s="37"/>
      <c r="F26" s="90"/>
      <c r="G26" s="221"/>
      <c r="H26" s="87"/>
      <c r="I26" s="25"/>
    </row>
    <row r="27" spans="1:9" ht="20.100000000000001" customHeight="1" x14ac:dyDescent="0.25">
      <c r="A27" s="90"/>
      <c r="B27" s="90"/>
      <c r="C27" s="37"/>
      <c r="D27" s="76"/>
      <c r="E27" s="37"/>
      <c r="F27" s="90"/>
      <c r="G27" s="221"/>
      <c r="H27" s="87"/>
      <c r="I27" s="25"/>
    </row>
    <row r="28" spans="1:9" ht="20.100000000000001" customHeight="1" x14ac:dyDescent="0.25">
      <c r="A28" s="90"/>
      <c r="B28" s="90"/>
      <c r="C28" s="37"/>
      <c r="D28" s="76"/>
      <c r="E28" s="37"/>
      <c r="F28" s="90"/>
      <c r="G28" s="221"/>
      <c r="H28" s="87"/>
      <c r="I28" s="25"/>
    </row>
    <row r="29" spans="1:9" ht="20.100000000000001" customHeight="1" x14ac:dyDescent="0.25">
      <c r="A29" s="90"/>
      <c r="B29" s="90"/>
      <c r="C29" s="37"/>
      <c r="D29" s="76"/>
      <c r="E29" s="37"/>
      <c r="F29" s="90"/>
      <c r="G29" s="221"/>
      <c r="H29" s="87"/>
      <c r="I29" s="25"/>
    </row>
    <row r="30" spans="1:9" ht="20.100000000000001" customHeight="1" x14ac:dyDescent="0.25">
      <c r="A30" s="90"/>
      <c r="B30" s="90"/>
      <c r="C30" s="37"/>
      <c r="D30" s="76"/>
      <c r="E30" s="37"/>
      <c r="F30" s="90"/>
      <c r="G30" s="221"/>
      <c r="H30" s="87"/>
      <c r="I30" s="25"/>
    </row>
    <row r="31" spans="1:9" ht="20.100000000000001" customHeight="1" x14ac:dyDescent="0.25">
      <c r="A31" s="90"/>
      <c r="B31" s="90"/>
      <c r="C31" s="37"/>
      <c r="D31" s="76"/>
      <c r="E31" s="37"/>
      <c r="F31" s="90"/>
      <c r="G31" s="221"/>
      <c r="H31" s="87"/>
      <c r="I31" s="25"/>
    </row>
    <row r="32" spans="1:9" ht="20.100000000000001" customHeight="1" x14ac:dyDescent="0.25">
      <c r="A32" s="90"/>
      <c r="B32" s="90"/>
      <c r="C32" s="37"/>
      <c r="D32" s="76"/>
      <c r="E32" s="37"/>
      <c r="F32" s="90"/>
      <c r="G32" s="221"/>
      <c r="H32" s="87"/>
      <c r="I32" s="25"/>
    </row>
    <row r="33" spans="1:9" ht="20.100000000000001" customHeight="1" x14ac:dyDescent="0.25">
      <c r="A33" s="90"/>
      <c r="B33" s="90"/>
      <c r="C33" s="37"/>
      <c r="D33" s="76"/>
      <c r="E33" s="37"/>
      <c r="F33" s="90"/>
      <c r="G33" s="221"/>
      <c r="H33" s="87"/>
      <c r="I33" s="25"/>
    </row>
    <row r="34" spans="1:9" ht="20.100000000000001" customHeight="1" x14ac:dyDescent="0.25">
      <c r="A34" s="90"/>
      <c r="B34" s="90"/>
      <c r="C34" s="37"/>
      <c r="D34" s="76"/>
      <c r="E34" s="37"/>
      <c r="F34" s="90"/>
      <c r="G34" s="221"/>
      <c r="H34" s="87"/>
      <c r="I34" s="25"/>
    </row>
    <row r="35" spans="1:9" ht="20.100000000000001" customHeight="1" x14ac:dyDescent="0.25">
      <c r="A35" s="90"/>
      <c r="B35" s="90"/>
      <c r="C35" s="37"/>
      <c r="D35" s="76"/>
      <c r="E35" s="37"/>
      <c r="F35" s="90"/>
      <c r="G35" s="221"/>
      <c r="H35" s="87"/>
      <c r="I35" s="25"/>
    </row>
    <row r="36" spans="1:9" ht="20.100000000000001" customHeight="1" x14ac:dyDescent="0.25">
      <c r="A36" s="90"/>
      <c r="B36" s="90"/>
      <c r="C36" s="37"/>
      <c r="D36" s="76"/>
      <c r="E36" s="37"/>
      <c r="F36" s="90"/>
      <c r="G36" s="221"/>
      <c r="H36" s="87"/>
      <c r="I36" s="25"/>
    </row>
    <row r="37" spans="1:9" ht="20.100000000000001" customHeight="1" x14ac:dyDescent="0.25">
      <c r="A37" s="90"/>
      <c r="B37" s="90"/>
      <c r="C37" s="37"/>
      <c r="D37" s="76"/>
      <c r="E37" s="37"/>
      <c r="F37" s="90"/>
      <c r="G37" s="221"/>
      <c r="H37" s="87"/>
      <c r="I37" s="25"/>
    </row>
    <row r="38" spans="1:9" ht="20.100000000000001" customHeight="1" x14ac:dyDescent="0.25">
      <c r="A38" s="90"/>
      <c r="B38" s="90"/>
      <c r="C38" s="37"/>
      <c r="D38" s="76"/>
      <c r="E38" s="37"/>
      <c r="F38" s="90"/>
      <c r="G38" s="221"/>
      <c r="H38" s="87"/>
      <c r="I38" s="25"/>
    </row>
    <row r="39" spans="1:9" ht="20.100000000000001" customHeight="1" x14ac:dyDescent="0.25">
      <c r="A39" s="90"/>
      <c r="B39" s="90"/>
      <c r="C39" s="37"/>
      <c r="D39" s="76"/>
      <c r="E39" s="37"/>
      <c r="F39" s="90"/>
      <c r="G39" s="221"/>
      <c r="H39" s="87"/>
      <c r="I39" s="25"/>
    </row>
    <row r="40" spans="1:9" ht="20.100000000000001" customHeight="1" x14ac:dyDescent="0.25">
      <c r="A40" s="90"/>
      <c r="B40" s="90"/>
      <c r="C40" s="37"/>
      <c r="D40" s="76"/>
      <c r="E40" s="37"/>
      <c r="F40" s="90"/>
      <c r="G40" s="221"/>
      <c r="H40" s="87"/>
      <c r="I40" s="25"/>
    </row>
    <row r="41" spans="1:9" ht="20.100000000000001" customHeight="1" x14ac:dyDescent="0.25">
      <c r="A41" s="90"/>
      <c r="B41" s="90"/>
      <c r="C41" s="37"/>
      <c r="D41" s="76"/>
      <c r="E41" s="37"/>
      <c r="F41" s="90"/>
      <c r="G41" s="221"/>
      <c r="H41" s="87"/>
      <c r="I41" s="25"/>
    </row>
    <row r="42" spans="1:9" ht="20.100000000000001" customHeight="1" x14ac:dyDescent="0.25">
      <c r="A42" s="90"/>
      <c r="B42" s="90"/>
      <c r="C42" s="37"/>
      <c r="D42" s="76"/>
      <c r="E42" s="37"/>
      <c r="F42" s="90"/>
      <c r="G42" s="221"/>
      <c r="H42" s="87"/>
      <c r="I42" s="25"/>
    </row>
    <row r="43" spans="1:9" ht="20.100000000000001" customHeight="1" x14ac:dyDescent="0.25">
      <c r="A43" s="90"/>
      <c r="B43" s="90"/>
      <c r="C43" s="37"/>
      <c r="D43" s="76"/>
      <c r="E43" s="37"/>
      <c r="F43" s="90"/>
      <c r="G43" s="221"/>
      <c r="H43" s="87"/>
      <c r="I43" s="25"/>
    </row>
    <row r="44" spans="1:9" ht="20.100000000000001" customHeight="1" x14ac:dyDescent="0.25">
      <c r="A44" s="90"/>
      <c r="B44" s="90"/>
      <c r="C44" s="37"/>
      <c r="D44" s="76"/>
      <c r="E44" s="37"/>
      <c r="F44" s="90"/>
      <c r="G44" s="221"/>
      <c r="H44" s="87"/>
      <c r="I44" s="25"/>
    </row>
    <row r="45" spans="1:9" ht="20.100000000000001" customHeight="1" x14ac:dyDescent="0.25">
      <c r="A45" s="90"/>
      <c r="B45" s="90"/>
      <c r="C45" s="37"/>
      <c r="D45" s="76"/>
      <c r="E45" s="37"/>
      <c r="F45" s="90"/>
      <c r="G45" s="221"/>
      <c r="H45" s="87"/>
      <c r="I45" s="25"/>
    </row>
    <row r="46" spans="1:9" ht="20.100000000000001" customHeight="1" x14ac:dyDescent="0.25">
      <c r="A46" s="90"/>
      <c r="B46" s="90"/>
      <c r="C46" s="37"/>
      <c r="D46" s="76"/>
      <c r="E46" s="37"/>
      <c r="F46" s="90"/>
      <c r="G46" s="221"/>
      <c r="H46" s="87"/>
      <c r="I46" s="25"/>
    </row>
    <row r="47" spans="1:9" ht="20.100000000000001" customHeight="1" x14ac:dyDescent="0.25">
      <c r="A47" s="90"/>
      <c r="B47" s="90"/>
      <c r="C47" s="37"/>
      <c r="D47" s="76"/>
      <c r="E47" s="37"/>
      <c r="F47" s="90"/>
      <c r="G47" s="221"/>
      <c r="H47" s="87"/>
      <c r="I47" s="25"/>
    </row>
    <row r="48" spans="1:9" ht="20.100000000000001" customHeight="1" x14ac:dyDescent="0.25">
      <c r="A48" s="90"/>
      <c r="B48" s="90"/>
      <c r="C48" s="37"/>
      <c r="D48" s="76"/>
      <c r="E48" s="37"/>
      <c r="F48" s="90"/>
      <c r="G48" s="221"/>
      <c r="H48" s="87"/>
      <c r="I48" s="25"/>
    </row>
    <row r="49" spans="1:9" ht="20.100000000000001" customHeight="1" x14ac:dyDescent="0.25">
      <c r="A49" s="90"/>
      <c r="B49" s="90"/>
      <c r="C49" s="37"/>
      <c r="D49" s="76"/>
      <c r="E49" s="37"/>
      <c r="F49" s="90"/>
      <c r="G49" s="221"/>
      <c r="H49" s="87"/>
      <c r="I49" s="25"/>
    </row>
    <row r="50" spans="1:9" ht="20.100000000000001" customHeight="1" x14ac:dyDescent="0.25">
      <c r="A50" s="90"/>
      <c r="B50" s="90"/>
      <c r="C50" s="37"/>
      <c r="D50" s="76"/>
      <c r="E50" s="37"/>
      <c r="F50" s="90"/>
      <c r="G50" s="221"/>
      <c r="H50" s="87"/>
      <c r="I50" s="25"/>
    </row>
    <row r="51" spans="1:9" ht="20.100000000000001" customHeight="1" x14ac:dyDescent="0.25">
      <c r="A51" s="90"/>
      <c r="B51" s="90"/>
      <c r="C51" s="37"/>
      <c r="D51" s="76"/>
      <c r="E51" s="37"/>
      <c r="F51" s="90"/>
      <c r="G51" s="221"/>
      <c r="H51" s="87"/>
      <c r="I51" s="25"/>
    </row>
    <row r="52" spans="1:9" ht="20.100000000000001" customHeight="1" x14ac:dyDescent="0.25">
      <c r="A52" s="90"/>
      <c r="B52" s="90"/>
      <c r="C52" s="37"/>
      <c r="D52" s="76"/>
      <c r="E52" s="37"/>
      <c r="F52" s="90"/>
      <c r="G52" s="221"/>
      <c r="H52" s="87"/>
      <c r="I52" s="25"/>
    </row>
    <row r="53" spans="1:9" ht="20.100000000000001" customHeight="1" x14ac:dyDescent="0.25">
      <c r="A53" s="90"/>
      <c r="B53" s="90"/>
      <c r="C53" s="37"/>
      <c r="D53" s="76"/>
      <c r="E53" s="37"/>
      <c r="F53" s="90"/>
      <c r="G53" s="221"/>
      <c r="H53" s="87"/>
      <c r="I53" s="25"/>
    </row>
    <row r="54" spans="1:9" ht="20.100000000000001" customHeight="1" x14ac:dyDescent="0.25">
      <c r="A54" s="90"/>
      <c r="B54" s="90"/>
      <c r="C54" s="37"/>
      <c r="D54" s="76"/>
      <c r="E54" s="37"/>
      <c r="F54" s="90"/>
      <c r="G54" s="221"/>
      <c r="H54" s="87"/>
      <c r="I54" s="25"/>
    </row>
    <row r="55" spans="1:9" ht="20.100000000000001" customHeight="1" x14ac:dyDescent="0.25">
      <c r="A55" s="90"/>
      <c r="B55" s="90"/>
      <c r="C55" s="37"/>
      <c r="D55" s="76"/>
      <c r="E55" s="37"/>
      <c r="F55" s="90"/>
      <c r="G55" s="221"/>
      <c r="H55" s="87"/>
      <c r="I55" s="25"/>
    </row>
    <row r="56" spans="1:9" ht="20.100000000000001" customHeight="1" x14ac:dyDescent="0.25">
      <c r="A56" s="90"/>
      <c r="B56" s="90"/>
      <c r="C56" s="37"/>
      <c r="D56" s="76"/>
      <c r="E56" s="37"/>
      <c r="F56" s="90"/>
      <c r="G56" s="221"/>
      <c r="H56" s="87"/>
      <c r="I56" s="25"/>
    </row>
    <row r="57" spans="1:9" ht="20.100000000000001" customHeight="1" x14ac:dyDescent="0.25">
      <c r="A57" s="90"/>
      <c r="B57" s="90"/>
      <c r="C57" s="37"/>
      <c r="D57" s="76"/>
      <c r="E57" s="37"/>
      <c r="F57" s="90"/>
      <c r="G57" s="221"/>
      <c r="H57" s="87"/>
      <c r="I57" s="25"/>
    </row>
    <row r="58" spans="1:9" ht="20.100000000000001" customHeight="1" x14ac:dyDescent="0.25">
      <c r="A58" s="90"/>
      <c r="B58" s="90"/>
      <c r="C58" s="37"/>
      <c r="D58" s="76"/>
      <c r="E58" s="37"/>
      <c r="F58" s="90"/>
      <c r="G58" s="221"/>
      <c r="H58" s="87"/>
      <c r="I58" s="25"/>
    </row>
    <row r="59" spans="1:9" ht="20.100000000000001" customHeight="1" x14ac:dyDescent="0.25">
      <c r="A59" s="90"/>
      <c r="B59" s="90"/>
      <c r="C59" s="37"/>
      <c r="D59" s="76"/>
      <c r="E59" s="37"/>
      <c r="F59" s="90"/>
      <c r="G59" s="221"/>
      <c r="H59" s="87"/>
      <c r="I59" s="25"/>
    </row>
    <row r="60" spans="1:9" ht="20.100000000000001" customHeight="1" x14ac:dyDescent="0.25">
      <c r="A60" s="90"/>
      <c r="B60" s="90"/>
      <c r="C60" s="37"/>
      <c r="D60" s="76"/>
      <c r="E60" s="37"/>
      <c r="F60" s="90"/>
      <c r="G60" s="221"/>
      <c r="H60" s="87"/>
      <c r="I60" s="25"/>
    </row>
    <row r="61" spans="1:9" ht="20.100000000000001" customHeight="1" x14ac:dyDescent="0.25">
      <c r="A61" s="90"/>
      <c r="B61" s="90"/>
      <c r="C61" s="37"/>
      <c r="D61" s="76"/>
      <c r="E61" s="37"/>
      <c r="F61" s="90"/>
      <c r="G61" s="221"/>
      <c r="H61" s="87"/>
      <c r="I61" s="25"/>
    </row>
    <row r="62" spans="1:9" ht="20.100000000000001" customHeight="1" x14ac:dyDescent="0.25">
      <c r="A62" s="90"/>
      <c r="B62" s="90"/>
      <c r="C62" s="37"/>
      <c r="D62" s="76"/>
      <c r="E62" s="37"/>
      <c r="F62" s="90"/>
      <c r="G62" s="221"/>
      <c r="H62" s="87"/>
      <c r="I62" s="25"/>
    </row>
    <row r="63" spans="1:9" ht="20.100000000000001" customHeight="1" x14ac:dyDescent="0.25">
      <c r="A63" s="90"/>
      <c r="B63" s="90"/>
      <c r="C63" s="37"/>
      <c r="D63" s="76"/>
      <c r="E63" s="37"/>
      <c r="F63" s="90"/>
      <c r="G63" s="221"/>
      <c r="H63" s="87"/>
      <c r="I63" s="25"/>
    </row>
    <row r="64" spans="1:9" ht="20.100000000000001" customHeight="1" x14ac:dyDescent="0.25">
      <c r="A64" s="90"/>
      <c r="B64" s="90"/>
      <c r="C64" s="37"/>
      <c r="D64" s="76"/>
      <c r="E64" s="37"/>
      <c r="F64" s="90"/>
      <c r="G64" s="221"/>
      <c r="H64" s="87"/>
      <c r="I64" s="25"/>
    </row>
    <row r="65" spans="1:9" ht="20.100000000000001" customHeight="1" x14ac:dyDescent="0.25">
      <c r="A65" s="90"/>
      <c r="B65" s="90"/>
      <c r="C65" s="37"/>
      <c r="D65" s="76"/>
      <c r="E65" s="37"/>
      <c r="F65" s="90"/>
      <c r="G65" s="221"/>
      <c r="H65" s="87"/>
      <c r="I65" s="25"/>
    </row>
    <row r="66" spans="1:9" ht="20.100000000000001" customHeight="1" x14ac:dyDescent="0.25">
      <c r="A66" s="90"/>
      <c r="B66" s="90"/>
      <c r="C66" s="37"/>
      <c r="D66" s="76"/>
      <c r="E66" s="37"/>
      <c r="F66" s="90"/>
      <c r="G66" s="221"/>
      <c r="H66" s="87"/>
      <c r="I66" s="25"/>
    </row>
    <row r="67" spans="1:9" ht="20.100000000000001" customHeight="1" x14ac:dyDescent="0.25">
      <c r="A67" s="90"/>
      <c r="B67" s="90"/>
      <c r="C67" s="37"/>
      <c r="D67" s="76"/>
      <c r="E67" s="37"/>
      <c r="F67" s="90"/>
      <c r="G67" s="221"/>
      <c r="H67" s="87"/>
      <c r="I67" s="25"/>
    </row>
    <row r="68" spans="1:9" ht="20.100000000000001" customHeight="1" x14ac:dyDescent="0.25">
      <c r="A68" s="90"/>
      <c r="B68" s="90"/>
      <c r="C68" s="37"/>
      <c r="D68" s="76"/>
      <c r="E68" s="37"/>
      <c r="F68" s="90"/>
      <c r="G68" s="221"/>
      <c r="H68" s="87"/>
      <c r="I68" s="25"/>
    </row>
    <row r="69" spans="1:9" ht="20.100000000000001" customHeight="1" x14ac:dyDescent="0.25">
      <c r="A69" s="90"/>
      <c r="B69" s="90"/>
      <c r="C69" s="37"/>
      <c r="D69" s="76"/>
      <c r="E69" s="37"/>
      <c r="F69" s="90"/>
      <c r="G69" s="221"/>
      <c r="H69" s="87"/>
      <c r="I69" s="25"/>
    </row>
    <row r="70" spans="1:9" ht="20.100000000000001" customHeight="1" x14ac:dyDescent="0.25">
      <c r="A70" s="90"/>
      <c r="B70" s="90"/>
      <c r="C70" s="37"/>
      <c r="D70" s="76"/>
      <c r="E70" s="37"/>
      <c r="F70" s="90"/>
      <c r="G70" s="221"/>
      <c r="H70" s="87"/>
      <c r="I70" s="25"/>
    </row>
    <row r="71" spans="1:9" ht="20.100000000000001" customHeight="1" x14ac:dyDescent="0.25">
      <c r="A71" s="90"/>
      <c r="B71" s="90"/>
      <c r="C71" s="37"/>
      <c r="D71" s="76"/>
      <c r="E71" s="37"/>
      <c r="F71" s="90"/>
      <c r="G71" s="221"/>
      <c r="H71" s="87"/>
      <c r="I71" s="25"/>
    </row>
    <row r="72" spans="1:9" ht="20.100000000000001" customHeight="1" x14ac:dyDescent="0.25">
      <c r="A72" s="90"/>
      <c r="B72" s="90"/>
      <c r="C72" s="37"/>
      <c r="D72" s="76"/>
      <c r="E72" s="37"/>
      <c r="F72" s="90"/>
      <c r="G72" s="221"/>
      <c r="H72" s="87"/>
      <c r="I72" s="25"/>
    </row>
    <row r="73" spans="1:9" ht="20.100000000000001" customHeight="1" x14ac:dyDescent="0.25">
      <c r="A73" s="90"/>
      <c r="B73" s="90"/>
      <c r="C73" s="37"/>
      <c r="D73" s="76"/>
      <c r="E73" s="37"/>
      <c r="F73" s="90"/>
      <c r="G73" s="221"/>
      <c r="H73" s="87"/>
      <c r="I73" s="25"/>
    </row>
    <row r="74" spans="1:9" ht="20.100000000000001" customHeight="1" x14ac:dyDescent="0.25">
      <c r="A74" s="90"/>
      <c r="B74" s="90"/>
      <c r="C74" s="37"/>
      <c r="D74" s="76"/>
      <c r="E74" s="37"/>
      <c r="F74" s="90"/>
      <c r="G74" s="221"/>
      <c r="H74" s="87"/>
      <c r="I74" s="25"/>
    </row>
    <row r="75" spans="1:9" ht="20.100000000000001" customHeight="1" x14ac:dyDescent="0.25">
      <c r="A75" s="90"/>
      <c r="B75" s="90"/>
      <c r="C75" s="37"/>
      <c r="D75" s="76"/>
      <c r="E75" s="37"/>
      <c r="F75" s="90"/>
      <c r="G75" s="221"/>
      <c r="H75" s="87"/>
      <c r="I75" s="25"/>
    </row>
    <row r="76" spans="1:9" ht="20.100000000000001" customHeight="1" x14ac:dyDescent="0.25">
      <c r="A76" s="90"/>
      <c r="B76" s="90"/>
      <c r="C76" s="37"/>
      <c r="D76" s="76"/>
      <c r="E76" s="37"/>
      <c r="F76" s="90"/>
      <c r="G76" s="221"/>
      <c r="H76" s="87"/>
      <c r="I76" s="25"/>
    </row>
    <row r="77" spans="1:9" ht="20.100000000000001" customHeight="1" x14ac:dyDescent="0.25">
      <c r="A77" s="90"/>
      <c r="B77" s="90"/>
      <c r="C77" s="37"/>
      <c r="D77" s="76"/>
      <c r="E77" s="37"/>
      <c r="F77" s="90"/>
      <c r="G77" s="221"/>
      <c r="H77" s="87"/>
      <c r="I77" s="25"/>
    </row>
    <row r="78" spans="1:9" ht="20.100000000000001" customHeight="1" x14ac:dyDescent="0.25">
      <c r="A78" s="90"/>
      <c r="B78" s="90"/>
      <c r="C78" s="37"/>
      <c r="D78" s="76"/>
      <c r="E78" s="37"/>
      <c r="F78" s="90"/>
      <c r="G78" s="221"/>
      <c r="H78" s="87"/>
      <c r="I78" s="25"/>
    </row>
    <row r="79" spans="1:9" ht="20.100000000000001" customHeight="1" x14ac:dyDescent="0.25">
      <c r="A79" s="90"/>
      <c r="B79" s="90"/>
      <c r="C79" s="37"/>
      <c r="D79" s="76"/>
      <c r="E79" s="37"/>
      <c r="F79" s="90"/>
      <c r="G79" s="221"/>
      <c r="H79" s="87"/>
      <c r="I79" s="25"/>
    </row>
    <row r="80" spans="1:9" ht="20.100000000000001" customHeight="1" x14ac:dyDescent="0.25">
      <c r="A80" s="90"/>
      <c r="B80" s="90"/>
      <c r="C80" s="37"/>
      <c r="D80" s="76"/>
      <c r="E80" s="37"/>
      <c r="F80" s="90"/>
      <c r="G80" s="221"/>
      <c r="H80" s="87"/>
      <c r="I80" s="25"/>
    </row>
    <row r="81" spans="1:9" ht="20.100000000000001" customHeight="1" x14ac:dyDescent="0.25">
      <c r="A81" s="90"/>
      <c r="B81" s="90"/>
      <c r="C81" s="37"/>
      <c r="D81" s="76"/>
      <c r="E81" s="37"/>
      <c r="F81" s="90"/>
      <c r="G81" s="221"/>
      <c r="H81" s="87"/>
      <c r="I81" s="25"/>
    </row>
    <row r="82" spans="1:9" ht="20.100000000000001" customHeight="1" x14ac:dyDescent="0.25">
      <c r="A82" s="90"/>
      <c r="B82" s="90"/>
      <c r="C82" s="37"/>
      <c r="D82" s="76"/>
      <c r="E82" s="37"/>
      <c r="F82" s="90"/>
      <c r="G82" s="221"/>
      <c r="H82" s="87"/>
      <c r="I82" s="25"/>
    </row>
    <row r="83" spans="1:9" ht="20.100000000000001" customHeight="1" x14ac:dyDescent="0.25">
      <c r="A83" s="90"/>
      <c r="B83" s="90"/>
      <c r="C83" s="37"/>
      <c r="D83" s="76"/>
      <c r="E83" s="37"/>
      <c r="F83" s="90"/>
      <c r="G83" s="221"/>
      <c r="H83" s="87"/>
      <c r="I83" s="25"/>
    </row>
    <row r="84" spans="1:9" ht="20.100000000000001" customHeight="1" x14ac:dyDescent="0.25">
      <c r="A84" s="90"/>
      <c r="B84" s="90"/>
      <c r="C84" s="37"/>
      <c r="D84" s="76"/>
      <c r="E84" s="37"/>
      <c r="F84" s="90"/>
      <c r="G84" s="221"/>
      <c r="H84" s="87"/>
      <c r="I84" s="25"/>
    </row>
    <row r="85" spans="1:9" ht="20.100000000000001" customHeight="1" x14ac:dyDescent="0.25">
      <c r="A85" s="90"/>
      <c r="B85" s="90"/>
      <c r="C85" s="37"/>
      <c r="D85" s="76"/>
      <c r="E85" s="37"/>
      <c r="F85" s="90"/>
      <c r="G85" s="221"/>
      <c r="H85" s="87"/>
      <c r="I85" s="25"/>
    </row>
    <row r="86" spans="1:9" ht="20.100000000000001" customHeight="1" x14ac:dyDescent="0.25">
      <c r="A86" s="90"/>
      <c r="B86" s="90"/>
      <c r="C86" s="37"/>
      <c r="D86" s="76"/>
      <c r="E86" s="37"/>
      <c r="F86" s="90"/>
      <c r="G86" s="221"/>
      <c r="H86" s="87"/>
      <c r="I86" s="25"/>
    </row>
    <row r="87" spans="1:9" ht="20.100000000000001" customHeight="1" x14ac:dyDescent="0.25">
      <c r="A87" s="90"/>
      <c r="B87" s="90"/>
      <c r="C87" s="37"/>
      <c r="D87" s="76"/>
      <c r="E87" s="37"/>
      <c r="F87" s="90"/>
      <c r="G87" s="221"/>
      <c r="H87" s="87"/>
      <c r="I87" s="25"/>
    </row>
    <row r="88" spans="1:9" ht="20.100000000000001" customHeight="1" x14ac:dyDescent="0.25">
      <c r="A88" s="90"/>
      <c r="B88" s="90"/>
      <c r="C88" s="37"/>
      <c r="D88" s="76"/>
      <c r="E88" s="37"/>
      <c r="F88" s="90"/>
      <c r="G88" s="221"/>
      <c r="H88" s="87"/>
      <c r="I88" s="25"/>
    </row>
    <row r="89" spans="1:9" ht="20.100000000000001" customHeight="1" x14ac:dyDescent="0.25">
      <c r="A89" s="90"/>
      <c r="B89" s="90"/>
      <c r="C89" s="37"/>
      <c r="D89" s="76"/>
      <c r="E89" s="37"/>
      <c r="F89" s="90"/>
      <c r="G89" s="221"/>
      <c r="H89" s="87"/>
      <c r="I89" s="25"/>
    </row>
    <row r="90" spans="1:9" ht="20.100000000000001" customHeight="1" x14ac:dyDescent="0.25">
      <c r="A90" s="90"/>
      <c r="B90" s="90"/>
      <c r="C90" s="37"/>
      <c r="D90" s="76"/>
      <c r="E90" s="37"/>
      <c r="F90" s="90"/>
      <c r="G90" s="221"/>
      <c r="H90" s="87"/>
      <c r="I90" s="25"/>
    </row>
    <row r="91" spans="1:9" ht="20.100000000000001" customHeight="1" x14ac:dyDescent="0.25">
      <c r="A91" s="90"/>
      <c r="B91" s="90"/>
      <c r="C91" s="37"/>
      <c r="D91" s="76"/>
      <c r="E91" s="37"/>
      <c r="F91" s="90"/>
      <c r="G91" s="221"/>
      <c r="H91" s="87"/>
      <c r="I91" s="25"/>
    </row>
    <row r="92" spans="1:9" ht="20.100000000000001" customHeight="1" x14ac:dyDescent="0.25">
      <c r="A92" s="90"/>
      <c r="B92" s="90"/>
      <c r="C92" s="37"/>
      <c r="D92" s="76"/>
      <c r="E92" s="37"/>
      <c r="F92" s="90"/>
      <c r="G92" s="221"/>
      <c r="H92" s="87"/>
      <c r="I92" s="25"/>
    </row>
    <row r="93" spans="1:9" ht="20.100000000000001" customHeight="1" x14ac:dyDescent="0.25">
      <c r="A93" s="90"/>
      <c r="B93" s="90"/>
      <c r="C93" s="37"/>
      <c r="D93" s="76"/>
      <c r="E93" s="37"/>
      <c r="F93" s="90"/>
      <c r="G93" s="221"/>
      <c r="H93" s="87"/>
      <c r="I93" s="25"/>
    </row>
    <row r="94" spans="1:9" ht="20.100000000000001" customHeight="1" x14ac:dyDescent="0.25">
      <c r="A94" s="90"/>
      <c r="B94" s="90"/>
      <c r="C94" s="37"/>
      <c r="D94" s="76"/>
      <c r="E94" s="37"/>
      <c r="F94" s="90"/>
      <c r="G94" s="221"/>
      <c r="H94" s="87"/>
      <c r="I94" s="25"/>
    </row>
    <row r="95" spans="1:9" ht="20.100000000000001" customHeight="1" x14ac:dyDescent="0.25">
      <c r="A95" s="90"/>
      <c r="B95" s="90"/>
      <c r="C95" s="37"/>
      <c r="D95" s="76"/>
      <c r="E95" s="37"/>
      <c r="F95" s="90"/>
      <c r="G95" s="221"/>
      <c r="H95" s="87"/>
      <c r="I95" s="25"/>
    </row>
    <row r="96" spans="1:9" ht="20.100000000000001" customHeight="1" x14ac:dyDescent="0.25">
      <c r="A96" s="90"/>
      <c r="B96" s="90"/>
      <c r="C96" s="37"/>
      <c r="D96" s="76"/>
      <c r="E96" s="37"/>
      <c r="F96" s="90"/>
      <c r="G96" s="221"/>
      <c r="H96" s="87"/>
      <c r="I96" s="25"/>
    </row>
    <row r="97" spans="1:9" ht="20.100000000000001" customHeight="1" x14ac:dyDescent="0.25">
      <c r="A97" s="90"/>
      <c r="B97" s="90"/>
      <c r="C97" s="37"/>
      <c r="D97" s="76"/>
      <c r="E97" s="37"/>
      <c r="F97" s="90"/>
      <c r="G97" s="221"/>
      <c r="H97" s="87"/>
      <c r="I97" s="25"/>
    </row>
    <row r="98" spans="1:9" ht="20.100000000000001" customHeight="1" x14ac:dyDescent="0.25">
      <c r="A98" s="90"/>
      <c r="B98" s="90"/>
      <c r="C98" s="37"/>
      <c r="D98" s="76"/>
      <c r="E98" s="37"/>
      <c r="F98" s="90"/>
      <c r="G98" s="221"/>
      <c r="H98" s="87"/>
      <c r="I98" s="25"/>
    </row>
    <row r="99" spans="1:9" ht="20.100000000000001" customHeight="1" x14ac:dyDescent="0.25">
      <c r="A99" s="90"/>
      <c r="B99" s="90"/>
      <c r="C99" s="37"/>
      <c r="D99" s="76"/>
      <c r="E99" s="37"/>
      <c r="F99" s="90"/>
      <c r="G99" s="221"/>
      <c r="H99" s="87"/>
      <c r="I99" s="25"/>
    </row>
    <row r="100" spans="1:9" ht="20.100000000000001" customHeight="1" x14ac:dyDescent="0.25">
      <c r="A100" s="90"/>
      <c r="B100" s="90"/>
      <c r="C100" s="37"/>
      <c r="D100" s="76"/>
      <c r="E100" s="37"/>
      <c r="F100" s="90"/>
      <c r="G100" s="221"/>
      <c r="H100" s="87"/>
      <c r="I100" s="25"/>
    </row>
    <row r="101" spans="1:9" ht="20.100000000000001" customHeight="1" x14ac:dyDescent="0.25">
      <c r="A101" s="90"/>
      <c r="B101" s="90"/>
      <c r="C101" s="37"/>
      <c r="D101" s="76"/>
      <c r="E101" s="37"/>
      <c r="F101" s="90"/>
      <c r="G101" s="221"/>
      <c r="H101" s="87"/>
      <c r="I101" s="25"/>
    </row>
    <row r="102" spans="1:9" ht="20.100000000000001" customHeight="1" x14ac:dyDescent="0.25">
      <c r="A102" s="90"/>
      <c r="B102" s="90"/>
      <c r="C102" s="37"/>
      <c r="D102" s="76"/>
      <c r="E102" s="37"/>
      <c r="F102" s="90"/>
      <c r="G102" s="221"/>
      <c r="H102" s="87"/>
      <c r="I102" s="25"/>
    </row>
    <row r="502" spans="6:8" hidden="1" x14ac:dyDescent="0.25">
      <c r="F502" t="s">
        <v>36</v>
      </c>
      <c r="H502" s="82" t="s">
        <v>123</v>
      </c>
    </row>
    <row r="503" spans="6:8" hidden="1" x14ac:dyDescent="0.25">
      <c r="F503" s="73" t="s">
        <v>227</v>
      </c>
      <c r="H503" s="83" t="s">
        <v>43</v>
      </c>
    </row>
    <row r="504" spans="6:8" hidden="1" x14ac:dyDescent="0.25">
      <c r="F504" s="73" t="s">
        <v>157</v>
      </c>
      <c r="H504" s="83" t="s">
        <v>124</v>
      </c>
    </row>
    <row r="505" spans="6:8" hidden="1" x14ac:dyDescent="0.25">
      <c r="F505" s="73" t="s">
        <v>230</v>
      </c>
      <c r="H505" s="83" t="s">
        <v>125</v>
      </c>
    </row>
    <row r="506" spans="6:8" hidden="1" x14ac:dyDescent="0.25">
      <c r="F506" s="73" t="s">
        <v>232</v>
      </c>
      <c r="H506" s="83" t="s">
        <v>126</v>
      </c>
    </row>
    <row r="507" spans="6:8" hidden="1" x14ac:dyDescent="0.25">
      <c r="F507" s="73" t="s">
        <v>234</v>
      </c>
      <c r="H507" s="83" t="s">
        <v>127</v>
      </c>
    </row>
    <row r="508" spans="6:8" hidden="1" x14ac:dyDescent="0.25">
      <c r="F508" s="73" t="s">
        <v>236</v>
      </c>
      <c r="H508" s="83" t="s">
        <v>128</v>
      </c>
    </row>
    <row r="509" spans="6:8" hidden="1" x14ac:dyDescent="0.25">
      <c r="F509" s="73" t="s">
        <v>232</v>
      </c>
      <c r="H509" s="83" t="s">
        <v>129</v>
      </c>
    </row>
    <row r="510" spans="6:8" hidden="1" x14ac:dyDescent="0.25">
      <c r="F510" s="73" t="s">
        <v>240</v>
      </c>
      <c r="H510" s="83" t="s">
        <v>130</v>
      </c>
    </row>
    <row r="511" spans="6:8" hidden="1" x14ac:dyDescent="0.25">
      <c r="F511" s="218"/>
      <c r="H511" s="83" t="s">
        <v>131</v>
      </c>
    </row>
    <row r="512" spans="6:8" hidden="1" x14ac:dyDescent="0.25">
      <c r="F512" s="218" t="s">
        <v>44</v>
      </c>
      <c r="H512" s="83" t="s">
        <v>132</v>
      </c>
    </row>
    <row r="513" spans="8:8" hidden="1" x14ac:dyDescent="0.25">
      <c r="H513" s="83" t="s">
        <v>133</v>
      </c>
    </row>
    <row r="514" spans="8:8" hidden="1" x14ac:dyDescent="0.25">
      <c r="H514" s="83" t="s">
        <v>134</v>
      </c>
    </row>
    <row r="515" spans="8:8" hidden="1" x14ac:dyDescent="0.25">
      <c r="H515" s="83" t="s">
        <v>135</v>
      </c>
    </row>
    <row r="516" spans="8:8" hidden="1" x14ac:dyDescent="0.25">
      <c r="H516" s="83" t="s">
        <v>136</v>
      </c>
    </row>
    <row r="517" spans="8:8" hidden="1" x14ac:dyDescent="0.25">
      <c r="H517" s="83" t="s">
        <v>137</v>
      </c>
    </row>
    <row r="518" spans="8:8" hidden="1" x14ac:dyDescent="0.25">
      <c r="H518" s="83" t="s">
        <v>138</v>
      </c>
    </row>
    <row r="519" spans="8:8" hidden="1" x14ac:dyDescent="0.25">
      <c r="H519" s="83" t="s">
        <v>139</v>
      </c>
    </row>
    <row r="520" spans="8:8" hidden="1" x14ac:dyDescent="0.25">
      <c r="H520" s="83" t="s">
        <v>140</v>
      </c>
    </row>
    <row r="521" spans="8:8" hidden="1" x14ac:dyDescent="0.25">
      <c r="H521" s="83" t="s">
        <v>141</v>
      </c>
    </row>
    <row r="522" spans="8:8" hidden="1" x14ac:dyDescent="0.25">
      <c r="H522" s="83" t="s">
        <v>142</v>
      </c>
    </row>
    <row r="523" spans="8:8" hidden="1" x14ac:dyDescent="0.25">
      <c r="H523" s="83" t="s">
        <v>143</v>
      </c>
    </row>
    <row r="524" spans="8:8" hidden="1" x14ac:dyDescent="0.25">
      <c r="H524" s="83" t="s">
        <v>144</v>
      </c>
    </row>
    <row r="525" spans="8:8" hidden="1" x14ac:dyDescent="0.25">
      <c r="H525" s="83" t="s">
        <v>145</v>
      </c>
    </row>
  </sheetData>
  <sheetProtection algorithmName="SHA-512" hashValue="mN/x1UEbvUNEhffzzRQHrxfFhkyq0ba6nCxUkoDXwNJ+qx0V7tlxYBa5md4UgMBGTZTfETa7qEbnwW0U2cYkGg==" saltValue="J6u3Jhc9YExLjBavJtiUsw==" spinCount="100000" sheet="1"/>
  <dataValidations count="9">
    <dataValidation allowBlank="1" showErrorMessage="1" error="inserire valore numerico &gt;2015" promptTitle="anno" prompt="aaaa" sqref="G3:G16" xr:uid="{44204231-E6BD-4774-A846-D7757C18D7DA}"/>
    <dataValidation type="decimal" allowBlank="1" showErrorMessage="1" error="inserire valore intero o utilizzare il &quot;  .  &quot; per la notazione decimale" sqref="I3:I102" xr:uid="{A6AD9963-6093-44F5-A393-F24CC421138E}">
      <formula1>-100000</formula1>
      <formula2>10000000000</formula2>
    </dataValidation>
    <dataValidation type="list" allowBlank="1" showInputMessage="1" showErrorMessage="1" error="accetta solo voci presenti in elenco" promptTitle="frequenza monitoraggio" prompt="selezionare voce da elenco" sqref="H3:H102" xr:uid="{ED3387E2-427B-4211-B00A-D160C8897A49}">
      <formula1>$H$503:$H$525</formula1>
    </dataValidation>
    <dataValidation type="whole" allowBlank="1" showInputMessage="1" showErrorMessage="1" error="inserire valore maggiore di 2015" promptTitle="anno" prompt="aaaa" sqref="G17:G102" xr:uid="{AC197C6C-935A-4DCD-896D-E328CDA86B90}">
      <formula1>2015</formula1>
      <formula2>2050</formula2>
    </dataValidation>
    <dataValidation type="list" showInputMessage="1" showErrorMessage="1" promptTitle="UM " prompt="selezionare voce" sqref="F17:F102" xr:uid="{490D0A35-910C-4E16-938E-A480056964B9}">
      <formula1>$F$503:$F$512</formula1>
      <formula2>0</formula2>
    </dataValidation>
    <dataValidation allowBlank="1" showInputMessage="1" showErrorMessage="1" prompt="compilare con parametro specifico mancante" sqref="A15:A16" xr:uid="{FDF557A1-BD4B-4944-B351-96631A915335}">
      <formula1>0</formula1>
      <formula2>0</formula2>
    </dataValidation>
    <dataValidation type="list" allowBlank="1" showInputMessage="1" showErrorMessage="1" promptTitle="categoria/matrice" prompt="selezionare voce" sqref="B17:B102" xr:uid="{184AD8DC-55F9-4292-976F-78C239D259F9}">
      <formula1>$B$16</formula1>
      <formula2>0</formula2>
    </dataValidation>
    <dataValidation type="list" allowBlank="1" showInputMessage="1" showErrorMessage="1" promptTitle="parametro" prompt="selezionare voce da elenco" sqref="A17:A102" xr:uid="{8FA7FFBD-2A8F-42D5-BFAE-63A3EDE99FAC}">
      <formula1>$A$3:$A$14</formula1>
      <formula2>0</formula2>
    </dataValidation>
    <dataValidation allowBlank="1" showInputMessage="1" showErrorMessage="1" prompt="specificare, se necessario" sqref="D3:D102" xr:uid="{EFE0C5C2-392E-4104-A2A9-01641B287B94}">
      <formula1>0</formula1>
      <formula2>0</formula2>
    </dataValidation>
  </dataValidation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CB27D1-E0AC-4467-BC9C-D24242DC1CDD}">
  <sheetPr codeName="Foglio13"/>
  <dimension ref="A1:I560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8" sqref="B8"/>
    </sheetView>
    <sheetView workbookViewId="1">
      <selection activeCell="A2" sqref="A2"/>
    </sheetView>
  </sheetViews>
  <sheetFormatPr defaultRowHeight="15" x14ac:dyDescent="0.25"/>
  <cols>
    <col min="1" max="1" width="41.28515625" customWidth="1"/>
    <col min="2" max="2" width="25.7109375" customWidth="1"/>
    <col min="3" max="3" width="8.5703125" hidden="1" customWidth="1"/>
    <col min="4" max="4" width="48" customWidth="1"/>
    <col min="5" max="5" width="9.140625" hidden="1" customWidth="1"/>
    <col min="6" max="6" width="13.7109375" customWidth="1"/>
    <col min="7" max="7" width="9.7109375" style="58" customWidth="1"/>
    <col min="8" max="8" width="14.140625" style="58" customWidth="1"/>
    <col min="9" max="9" width="18.42578125" style="58" customWidth="1"/>
  </cols>
  <sheetData>
    <row r="1" spans="1:9" ht="25.5" x14ac:dyDescent="0.25">
      <c r="A1" s="222" t="s">
        <v>31</v>
      </c>
      <c r="B1" s="222" t="s">
        <v>32</v>
      </c>
      <c r="C1" s="223" t="s">
        <v>33</v>
      </c>
      <c r="D1" s="223" t="s">
        <v>33</v>
      </c>
      <c r="E1" s="223" t="s">
        <v>35</v>
      </c>
      <c r="F1" s="222" t="s">
        <v>36</v>
      </c>
      <c r="G1" s="224" t="s">
        <v>37</v>
      </c>
      <c r="H1" s="224" t="s">
        <v>38</v>
      </c>
      <c r="I1" s="224" t="s">
        <v>39</v>
      </c>
    </row>
    <row r="2" spans="1:9" ht="32.25" customHeight="1" x14ac:dyDescent="0.25">
      <c r="A2" s="233" t="s">
        <v>300</v>
      </c>
      <c r="B2" s="234" t="s">
        <v>282</v>
      </c>
      <c r="C2" s="235" t="s">
        <v>41</v>
      </c>
      <c r="D2" s="564" t="s">
        <v>301</v>
      </c>
      <c r="E2" s="235"/>
      <c r="F2" s="235"/>
      <c r="G2" s="574" t="str">
        <f>IF('1.info_base'!$D$11&lt;&gt;0,'1.info_base'!$D$11,"-")</f>
        <v>-</v>
      </c>
      <c r="H2" s="236"/>
      <c r="I2" s="237"/>
    </row>
    <row r="3" spans="1:9" ht="20.100000000000001" customHeight="1" x14ac:dyDescent="0.25">
      <c r="A3" s="215"/>
      <c r="B3" s="215"/>
      <c r="C3" s="215"/>
      <c r="D3" s="215" t="s">
        <v>172</v>
      </c>
      <c r="E3" s="215"/>
      <c r="F3" s="215"/>
      <c r="G3" s="597"/>
      <c r="H3" s="225"/>
      <c r="I3" s="217"/>
    </row>
    <row r="4" spans="1:9" ht="20.100000000000001" customHeight="1" x14ac:dyDescent="0.25">
      <c r="A4" s="73" t="s">
        <v>234</v>
      </c>
      <c r="B4" s="73" t="s">
        <v>245</v>
      </c>
      <c r="C4" s="37" t="s">
        <v>41</v>
      </c>
      <c r="D4" s="73" t="s">
        <v>356</v>
      </c>
      <c r="E4" s="37" t="s">
        <v>41</v>
      </c>
      <c r="F4" s="73" t="s">
        <v>234</v>
      </c>
      <c r="G4" s="574" t="str">
        <f>IF('1.info_base'!$D$11&lt;&gt;0,'1.info_base'!$D$11,"-")</f>
        <v>-</v>
      </c>
      <c r="H4" s="226" t="s">
        <v>124</v>
      </c>
      <c r="I4" s="25"/>
    </row>
    <row r="5" spans="1:9" ht="20.100000000000001" customHeight="1" x14ac:dyDescent="0.25">
      <c r="A5" s="73" t="s">
        <v>246</v>
      </c>
      <c r="B5" s="73" t="s">
        <v>245</v>
      </c>
      <c r="C5" s="37" t="s">
        <v>41</v>
      </c>
      <c r="D5" s="73" t="s">
        <v>356</v>
      </c>
      <c r="E5" s="37" t="s">
        <v>41</v>
      </c>
      <c r="F5" s="73" t="s">
        <v>247</v>
      </c>
      <c r="G5" s="574" t="str">
        <f>IF('1.info_base'!$D$11&lt;&gt;0,'1.info_base'!$D$11,"-")</f>
        <v>-</v>
      </c>
      <c r="H5" s="226" t="s">
        <v>124</v>
      </c>
      <c r="I5" s="25"/>
    </row>
    <row r="6" spans="1:9" ht="20.100000000000001" customHeight="1" x14ac:dyDescent="0.25">
      <c r="A6" s="73" t="s">
        <v>248</v>
      </c>
      <c r="B6" s="73" t="s">
        <v>245</v>
      </c>
      <c r="C6" s="37" t="s">
        <v>41</v>
      </c>
      <c r="D6" s="73" t="s">
        <v>356</v>
      </c>
      <c r="E6" s="37" t="s">
        <v>41</v>
      </c>
      <c r="F6" s="73" t="s">
        <v>249</v>
      </c>
      <c r="G6" s="574" t="str">
        <f>IF('1.info_base'!$D$11&lt;&gt;0,'1.info_base'!$D$11,"-")</f>
        <v>-</v>
      </c>
      <c r="H6" s="226" t="s">
        <v>124</v>
      </c>
      <c r="I6" s="25"/>
    </row>
    <row r="7" spans="1:9" ht="20.100000000000001" customHeight="1" x14ac:dyDescent="0.25">
      <c r="A7" s="73" t="s">
        <v>250</v>
      </c>
      <c r="B7" s="73" t="s">
        <v>245</v>
      </c>
      <c r="C7" s="37" t="s">
        <v>41</v>
      </c>
      <c r="D7" s="73" t="s">
        <v>356</v>
      </c>
      <c r="E7" s="37" t="s">
        <v>41</v>
      </c>
      <c r="F7" s="73" t="s">
        <v>251</v>
      </c>
      <c r="G7" s="574" t="str">
        <f>IF('1.info_base'!$D$11&lt;&gt;0,'1.info_base'!$D$11,"-")</f>
        <v>-</v>
      </c>
      <c r="H7" s="226" t="s">
        <v>124</v>
      </c>
      <c r="I7" s="25"/>
    </row>
    <row r="8" spans="1:9" ht="20.100000000000001" customHeight="1" x14ac:dyDescent="0.25">
      <c r="A8" s="73" t="s">
        <v>252</v>
      </c>
      <c r="B8" s="73" t="s">
        <v>245</v>
      </c>
      <c r="C8" s="37" t="s">
        <v>41</v>
      </c>
      <c r="D8" s="73" t="s">
        <v>356</v>
      </c>
      <c r="E8" s="37" t="s">
        <v>41</v>
      </c>
      <c r="F8" s="73" t="s">
        <v>251</v>
      </c>
      <c r="G8" s="574" t="str">
        <f>IF('1.info_base'!$D$11&lt;&gt;0,'1.info_base'!$D$11,"-")</f>
        <v>-</v>
      </c>
      <c r="H8" s="226" t="s">
        <v>124</v>
      </c>
      <c r="I8" s="25"/>
    </row>
    <row r="9" spans="1:9" ht="20.100000000000001" customHeight="1" x14ac:dyDescent="0.25">
      <c r="A9" s="73" t="s">
        <v>253</v>
      </c>
      <c r="B9" s="73" t="s">
        <v>245</v>
      </c>
      <c r="C9" s="37" t="s">
        <v>41</v>
      </c>
      <c r="D9" s="73" t="s">
        <v>356</v>
      </c>
      <c r="E9" s="37" t="s">
        <v>41</v>
      </c>
      <c r="F9" s="73" t="s">
        <v>251</v>
      </c>
      <c r="G9" s="574" t="str">
        <f>IF('1.info_base'!$D$11&lt;&gt;0,'1.info_base'!$D$11,"-")</f>
        <v>-</v>
      </c>
      <c r="H9" s="226" t="s">
        <v>124</v>
      </c>
      <c r="I9" s="25"/>
    </row>
    <row r="10" spans="1:9" ht="20.100000000000001" customHeight="1" x14ac:dyDescent="0.25">
      <c r="A10" s="73" t="s">
        <v>254</v>
      </c>
      <c r="B10" s="73" t="s">
        <v>245</v>
      </c>
      <c r="C10" s="37" t="s">
        <v>41</v>
      </c>
      <c r="D10" s="73" t="s">
        <v>356</v>
      </c>
      <c r="E10" s="37" t="s">
        <v>41</v>
      </c>
      <c r="F10" s="73" t="s">
        <v>251</v>
      </c>
      <c r="G10" s="574" t="str">
        <f>IF('1.info_base'!$D$11&lt;&gt;0,'1.info_base'!$D$11,"-")</f>
        <v>-</v>
      </c>
      <c r="H10" s="226" t="s">
        <v>124</v>
      </c>
      <c r="I10" s="25"/>
    </row>
    <row r="11" spans="1:9" ht="20.100000000000001" customHeight="1" x14ac:dyDescent="0.25">
      <c r="A11" s="73" t="s">
        <v>255</v>
      </c>
      <c r="B11" s="73" t="s">
        <v>245</v>
      </c>
      <c r="C11" s="37" t="s">
        <v>41</v>
      </c>
      <c r="D11" s="73" t="s">
        <v>356</v>
      </c>
      <c r="E11" s="37" t="s">
        <v>41</v>
      </c>
      <c r="F11" s="73" t="s">
        <v>251</v>
      </c>
      <c r="G11" s="574" t="str">
        <f>IF('1.info_base'!$D$11&lt;&gt;0,'1.info_base'!$D$11,"-")</f>
        <v>-</v>
      </c>
      <c r="H11" s="226" t="s">
        <v>124</v>
      </c>
      <c r="I11" s="25"/>
    </row>
    <row r="12" spans="1:9" ht="20.100000000000001" customHeight="1" x14ac:dyDescent="0.25">
      <c r="A12" s="73" t="s">
        <v>256</v>
      </c>
      <c r="B12" s="73" t="s">
        <v>245</v>
      </c>
      <c r="C12" s="37" t="s">
        <v>41</v>
      </c>
      <c r="D12" s="73" t="s">
        <v>356</v>
      </c>
      <c r="E12" s="37" t="s">
        <v>41</v>
      </c>
      <c r="F12" s="73" t="s">
        <v>251</v>
      </c>
      <c r="G12" s="574" t="str">
        <f>IF('1.info_base'!$D$11&lt;&gt;0,'1.info_base'!$D$11,"-")</f>
        <v>-</v>
      </c>
      <c r="H12" s="226" t="s">
        <v>124</v>
      </c>
      <c r="I12" s="25"/>
    </row>
    <row r="13" spans="1:9" ht="20.100000000000001" customHeight="1" x14ac:dyDescent="0.25">
      <c r="A13" s="73" t="s">
        <v>257</v>
      </c>
      <c r="B13" s="73" t="s">
        <v>245</v>
      </c>
      <c r="C13" s="37" t="s">
        <v>41</v>
      </c>
      <c r="D13" s="73" t="s">
        <v>356</v>
      </c>
      <c r="E13" s="37" t="s">
        <v>41</v>
      </c>
      <c r="F13" s="73" t="s">
        <v>251</v>
      </c>
      <c r="G13" s="574" t="str">
        <f>IF('1.info_base'!$D$11&lt;&gt;0,'1.info_base'!$D$11,"-")</f>
        <v>-</v>
      </c>
      <c r="H13" s="226" t="s">
        <v>124</v>
      </c>
      <c r="I13" s="25"/>
    </row>
    <row r="14" spans="1:9" ht="20.100000000000001" customHeight="1" x14ac:dyDescent="0.25">
      <c r="A14" s="73" t="s">
        <v>258</v>
      </c>
      <c r="B14" s="73" t="s">
        <v>259</v>
      </c>
      <c r="C14" s="37" t="s">
        <v>41</v>
      </c>
      <c r="D14" s="73" t="s">
        <v>357</v>
      </c>
      <c r="E14" s="37" t="s">
        <v>41</v>
      </c>
      <c r="F14" s="73"/>
      <c r="G14" s="574" t="str">
        <f>IF('1.info_base'!$D$11&lt;&gt;0,'1.info_base'!$D$11,"-")</f>
        <v>-</v>
      </c>
      <c r="H14" s="226" t="s">
        <v>125</v>
      </c>
      <c r="I14" s="25"/>
    </row>
    <row r="15" spans="1:9" ht="20.100000000000001" customHeight="1" x14ac:dyDescent="0.25">
      <c r="A15" s="73" t="s">
        <v>258</v>
      </c>
      <c r="B15" s="73" t="s">
        <v>259</v>
      </c>
      <c r="C15" s="37" t="s">
        <v>41</v>
      </c>
      <c r="D15" s="73" t="s">
        <v>260</v>
      </c>
      <c r="E15" s="37" t="s">
        <v>41</v>
      </c>
      <c r="F15" s="73"/>
      <c r="G15" s="574" t="str">
        <f>IF('1.info_base'!$D$11&lt;&gt;0,'1.info_base'!$D$11,"-")</f>
        <v>-</v>
      </c>
      <c r="H15" s="226" t="s">
        <v>126</v>
      </c>
      <c r="I15" s="25"/>
    </row>
    <row r="16" spans="1:9" ht="20.100000000000001" customHeight="1" x14ac:dyDescent="0.25">
      <c r="A16" s="73" t="s">
        <v>261</v>
      </c>
      <c r="B16" s="73" t="s">
        <v>259</v>
      </c>
      <c r="C16" s="37" t="s">
        <v>41</v>
      </c>
      <c r="D16" s="73" t="s">
        <v>260</v>
      </c>
      <c r="E16" s="37" t="s">
        <v>41</v>
      </c>
      <c r="F16" s="73" t="s">
        <v>262</v>
      </c>
      <c r="G16" s="574" t="str">
        <f>IF('1.info_base'!$D$11&lt;&gt;0,'1.info_base'!$D$11,"-")</f>
        <v>-</v>
      </c>
      <c r="H16" s="226" t="s">
        <v>125</v>
      </c>
      <c r="I16" s="25"/>
    </row>
    <row r="17" spans="1:9" ht="20.100000000000001" customHeight="1" x14ac:dyDescent="0.25">
      <c r="A17" s="73" t="s">
        <v>261</v>
      </c>
      <c r="B17" s="73" t="s">
        <v>259</v>
      </c>
      <c r="C17" s="37" t="s">
        <v>41</v>
      </c>
      <c r="D17" s="68" t="s">
        <v>260</v>
      </c>
      <c r="E17" s="37" t="s">
        <v>41</v>
      </c>
      <c r="F17" s="73" t="s">
        <v>262</v>
      </c>
      <c r="G17" s="574" t="str">
        <f>IF('1.info_base'!$D$11&lt;&gt;0,'1.info_base'!$D$11,"-")</f>
        <v>-</v>
      </c>
      <c r="H17" s="226" t="s">
        <v>126</v>
      </c>
      <c r="I17" s="25"/>
    </row>
    <row r="18" spans="1:9" ht="20.100000000000001" customHeight="1" x14ac:dyDescent="0.25">
      <c r="A18" s="73" t="s">
        <v>250</v>
      </c>
      <c r="B18" s="73" t="s">
        <v>259</v>
      </c>
      <c r="C18" s="37" t="s">
        <v>41</v>
      </c>
      <c r="D18" s="73" t="s">
        <v>260</v>
      </c>
      <c r="E18" s="37" t="s">
        <v>41</v>
      </c>
      <c r="F18" s="73" t="s">
        <v>251</v>
      </c>
      <c r="G18" s="574" t="str">
        <f>IF('1.info_base'!$D$11&lt;&gt;0,'1.info_base'!$D$11,"-")</f>
        <v>-</v>
      </c>
      <c r="H18" s="226" t="s">
        <v>125</v>
      </c>
      <c r="I18" s="25"/>
    </row>
    <row r="19" spans="1:9" ht="20.100000000000001" customHeight="1" x14ac:dyDescent="0.25">
      <c r="A19" s="73" t="s">
        <v>250</v>
      </c>
      <c r="B19" s="73" t="s">
        <v>259</v>
      </c>
      <c r="C19" s="37" t="s">
        <v>41</v>
      </c>
      <c r="D19" s="73" t="s">
        <v>260</v>
      </c>
      <c r="E19" s="37" t="s">
        <v>41</v>
      </c>
      <c r="F19" s="73" t="s">
        <v>251</v>
      </c>
      <c r="G19" s="574" t="str">
        <f>IF('1.info_base'!$D$11&lt;&gt;0,'1.info_base'!$D$11,"-")</f>
        <v>-</v>
      </c>
      <c r="H19" s="226" t="s">
        <v>126</v>
      </c>
      <c r="I19" s="25"/>
    </row>
    <row r="20" spans="1:9" ht="20.100000000000001" customHeight="1" x14ac:dyDescent="0.25">
      <c r="A20" s="73" t="s">
        <v>252</v>
      </c>
      <c r="B20" s="73" t="s">
        <v>259</v>
      </c>
      <c r="C20" s="37" t="s">
        <v>41</v>
      </c>
      <c r="D20" s="73" t="s">
        <v>260</v>
      </c>
      <c r="E20" s="37" t="s">
        <v>41</v>
      </c>
      <c r="F20" s="73" t="s">
        <v>251</v>
      </c>
      <c r="G20" s="574" t="str">
        <f>IF('1.info_base'!$D$11&lt;&gt;0,'1.info_base'!$D$11,"-")</f>
        <v>-</v>
      </c>
      <c r="H20" s="226" t="s">
        <v>125</v>
      </c>
      <c r="I20" s="25"/>
    </row>
    <row r="21" spans="1:9" ht="20.100000000000001" customHeight="1" x14ac:dyDescent="0.25">
      <c r="A21" s="73" t="s">
        <v>252</v>
      </c>
      <c r="B21" s="73" t="s">
        <v>259</v>
      </c>
      <c r="C21" s="37" t="s">
        <v>41</v>
      </c>
      <c r="D21" s="73" t="s">
        <v>260</v>
      </c>
      <c r="E21" s="37" t="s">
        <v>41</v>
      </c>
      <c r="F21" s="73" t="s">
        <v>251</v>
      </c>
      <c r="G21" s="574" t="str">
        <f>IF('1.info_base'!$D$11&lt;&gt;0,'1.info_base'!$D$11,"-")</f>
        <v>-</v>
      </c>
      <c r="H21" s="226" t="s">
        <v>126</v>
      </c>
      <c r="I21" s="25"/>
    </row>
    <row r="22" spans="1:9" ht="20.100000000000001" customHeight="1" x14ac:dyDescent="0.25">
      <c r="A22" s="73" t="s">
        <v>253</v>
      </c>
      <c r="B22" s="73" t="s">
        <v>259</v>
      </c>
      <c r="C22" s="37" t="s">
        <v>41</v>
      </c>
      <c r="D22" s="73" t="s">
        <v>260</v>
      </c>
      <c r="E22" s="37" t="s">
        <v>41</v>
      </c>
      <c r="F22" s="73" t="s">
        <v>251</v>
      </c>
      <c r="G22" s="574" t="str">
        <f>IF('1.info_base'!$D$11&lt;&gt;0,'1.info_base'!$D$11,"-")</f>
        <v>-</v>
      </c>
      <c r="H22" s="226" t="s">
        <v>125</v>
      </c>
      <c r="I22" s="25"/>
    </row>
    <row r="23" spans="1:9" ht="20.100000000000001" customHeight="1" x14ac:dyDescent="0.25">
      <c r="A23" s="73" t="s">
        <v>253</v>
      </c>
      <c r="B23" s="73" t="s">
        <v>259</v>
      </c>
      <c r="C23" s="37" t="s">
        <v>41</v>
      </c>
      <c r="D23" s="73" t="s">
        <v>260</v>
      </c>
      <c r="E23" s="37" t="s">
        <v>41</v>
      </c>
      <c r="F23" s="73" t="s">
        <v>251</v>
      </c>
      <c r="G23" s="574" t="str">
        <f>IF('1.info_base'!$D$11&lt;&gt;0,'1.info_base'!$D$11,"-")</f>
        <v>-</v>
      </c>
      <c r="H23" s="226" t="s">
        <v>126</v>
      </c>
      <c r="I23" s="25"/>
    </row>
    <row r="24" spans="1:9" ht="20.100000000000001" customHeight="1" x14ac:dyDescent="0.25">
      <c r="A24" s="73" t="s">
        <v>254</v>
      </c>
      <c r="B24" s="73" t="s">
        <v>259</v>
      </c>
      <c r="C24" s="37" t="s">
        <v>41</v>
      </c>
      <c r="D24" s="73" t="s">
        <v>260</v>
      </c>
      <c r="E24" s="37" t="s">
        <v>41</v>
      </c>
      <c r="F24" s="73" t="s">
        <v>251</v>
      </c>
      <c r="G24" s="574" t="str">
        <f>IF('1.info_base'!$D$11&lt;&gt;0,'1.info_base'!$D$11,"-")</f>
        <v>-</v>
      </c>
      <c r="H24" s="226" t="s">
        <v>125</v>
      </c>
      <c r="I24" s="25"/>
    </row>
    <row r="25" spans="1:9" ht="20.100000000000001" customHeight="1" x14ac:dyDescent="0.25">
      <c r="A25" s="73" t="s">
        <v>254</v>
      </c>
      <c r="B25" s="73" t="s">
        <v>259</v>
      </c>
      <c r="C25" s="37" t="s">
        <v>41</v>
      </c>
      <c r="D25" s="73" t="s">
        <v>260</v>
      </c>
      <c r="E25" s="37" t="s">
        <v>41</v>
      </c>
      <c r="F25" s="73" t="s">
        <v>251</v>
      </c>
      <c r="G25" s="574" t="str">
        <f>IF('1.info_base'!$D$11&lt;&gt;0,'1.info_base'!$D$11,"-")</f>
        <v>-</v>
      </c>
      <c r="H25" s="226" t="s">
        <v>126</v>
      </c>
      <c r="I25" s="25"/>
    </row>
    <row r="26" spans="1:9" ht="20.100000000000001" customHeight="1" x14ac:dyDescent="0.25">
      <c r="A26" s="73" t="s">
        <v>255</v>
      </c>
      <c r="B26" s="73" t="s">
        <v>259</v>
      </c>
      <c r="C26" s="37" t="s">
        <v>41</v>
      </c>
      <c r="D26" s="73" t="s">
        <v>260</v>
      </c>
      <c r="E26" s="37" t="s">
        <v>41</v>
      </c>
      <c r="F26" s="73" t="s">
        <v>251</v>
      </c>
      <c r="G26" s="574" t="str">
        <f>IF('1.info_base'!$D$11&lt;&gt;0,'1.info_base'!$D$11,"-")</f>
        <v>-</v>
      </c>
      <c r="H26" s="226" t="s">
        <v>125</v>
      </c>
      <c r="I26" s="25"/>
    </row>
    <row r="27" spans="1:9" ht="20.100000000000001" customHeight="1" x14ac:dyDescent="0.25">
      <c r="A27" s="73" t="s">
        <v>255</v>
      </c>
      <c r="B27" s="73" t="s">
        <v>259</v>
      </c>
      <c r="C27" s="37" t="s">
        <v>41</v>
      </c>
      <c r="D27" s="73" t="s">
        <v>260</v>
      </c>
      <c r="E27" s="37" t="s">
        <v>41</v>
      </c>
      <c r="F27" s="73" t="s">
        <v>251</v>
      </c>
      <c r="G27" s="574" t="str">
        <f>IF('1.info_base'!$D$11&lt;&gt;0,'1.info_base'!$D$11,"-")</f>
        <v>-</v>
      </c>
      <c r="H27" s="226" t="s">
        <v>126</v>
      </c>
      <c r="I27" s="25"/>
    </row>
    <row r="28" spans="1:9" ht="20.100000000000001" customHeight="1" x14ac:dyDescent="0.25">
      <c r="A28" s="73" t="s">
        <v>256</v>
      </c>
      <c r="B28" s="73" t="s">
        <v>259</v>
      </c>
      <c r="C28" s="37" t="s">
        <v>41</v>
      </c>
      <c r="D28" s="73" t="s">
        <v>260</v>
      </c>
      <c r="E28" s="37" t="s">
        <v>41</v>
      </c>
      <c r="F28" s="73" t="s">
        <v>251</v>
      </c>
      <c r="G28" s="574" t="str">
        <f>IF('1.info_base'!$D$11&lt;&gt;0,'1.info_base'!$D$11,"-")</f>
        <v>-</v>
      </c>
      <c r="H28" s="226" t="s">
        <v>125</v>
      </c>
      <c r="I28" s="25"/>
    </row>
    <row r="29" spans="1:9" ht="20.100000000000001" customHeight="1" x14ac:dyDescent="0.25">
      <c r="A29" s="73" t="s">
        <v>256</v>
      </c>
      <c r="B29" s="73" t="s">
        <v>259</v>
      </c>
      <c r="C29" s="37" t="s">
        <v>41</v>
      </c>
      <c r="D29" s="73" t="s">
        <v>260</v>
      </c>
      <c r="E29" s="37" t="s">
        <v>41</v>
      </c>
      <c r="F29" s="73" t="s">
        <v>251</v>
      </c>
      <c r="G29" s="574" t="str">
        <f>IF('1.info_base'!$D$11&lt;&gt;0,'1.info_base'!$D$11,"-")</f>
        <v>-</v>
      </c>
      <c r="H29" s="226" t="s">
        <v>126</v>
      </c>
      <c r="I29" s="25"/>
    </row>
    <row r="30" spans="1:9" ht="20.100000000000001" customHeight="1" x14ac:dyDescent="0.25">
      <c r="A30" s="73" t="s">
        <v>257</v>
      </c>
      <c r="B30" s="73" t="s">
        <v>259</v>
      </c>
      <c r="C30" s="37" t="s">
        <v>41</v>
      </c>
      <c r="D30" s="73" t="s">
        <v>260</v>
      </c>
      <c r="E30" s="37" t="s">
        <v>41</v>
      </c>
      <c r="F30" s="73" t="s">
        <v>251</v>
      </c>
      <c r="G30" s="574" t="str">
        <f>IF('1.info_base'!$D$11&lt;&gt;0,'1.info_base'!$D$11,"-")</f>
        <v>-</v>
      </c>
      <c r="H30" s="226" t="s">
        <v>125</v>
      </c>
      <c r="I30" s="25"/>
    </row>
    <row r="31" spans="1:9" ht="20.100000000000001" customHeight="1" x14ac:dyDescent="0.25">
      <c r="A31" s="73" t="s">
        <v>257</v>
      </c>
      <c r="B31" s="73" t="s">
        <v>259</v>
      </c>
      <c r="C31" s="37" t="s">
        <v>41</v>
      </c>
      <c r="D31" s="73" t="s">
        <v>260</v>
      </c>
      <c r="E31" s="37" t="s">
        <v>41</v>
      </c>
      <c r="F31" s="73" t="s">
        <v>251</v>
      </c>
      <c r="G31" s="574" t="str">
        <f>IF('1.info_base'!$D$11&lt;&gt;0,'1.info_base'!$D$11,"-")</f>
        <v>-</v>
      </c>
      <c r="H31" s="226" t="s">
        <v>126</v>
      </c>
      <c r="I31" s="25"/>
    </row>
    <row r="32" spans="1:9" ht="20.100000000000001" customHeight="1" x14ac:dyDescent="0.25">
      <c r="A32" s="73" t="s">
        <v>263</v>
      </c>
      <c r="B32" s="73" t="s">
        <v>259</v>
      </c>
      <c r="C32" s="37" t="s">
        <v>41</v>
      </c>
      <c r="D32" s="73" t="s">
        <v>260</v>
      </c>
      <c r="E32" s="37" t="s">
        <v>41</v>
      </c>
      <c r="F32" s="73" t="s">
        <v>264</v>
      </c>
      <c r="G32" s="574" t="str">
        <f>IF('1.info_base'!$D$11&lt;&gt;0,'1.info_base'!$D$11,"-")</f>
        <v>-</v>
      </c>
      <c r="H32" s="226" t="s">
        <v>125</v>
      </c>
      <c r="I32" s="25"/>
    </row>
    <row r="33" spans="1:9" ht="20.100000000000001" customHeight="1" x14ac:dyDescent="0.25">
      <c r="A33" s="73" t="s">
        <v>263</v>
      </c>
      <c r="B33" s="73" t="s">
        <v>259</v>
      </c>
      <c r="C33" s="37" t="s">
        <v>41</v>
      </c>
      <c r="D33" s="73" t="s">
        <v>260</v>
      </c>
      <c r="E33" s="37" t="s">
        <v>41</v>
      </c>
      <c r="F33" s="73" t="s">
        <v>264</v>
      </c>
      <c r="G33" s="574" t="str">
        <f>IF('1.info_base'!$D$11&lt;&gt;0,'1.info_base'!$D$11,"-")</f>
        <v>-</v>
      </c>
      <c r="H33" s="226" t="s">
        <v>126</v>
      </c>
      <c r="I33" s="25"/>
    </row>
    <row r="34" spans="1:9" ht="20.100000000000001" customHeight="1" x14ac:dyDescent="0.25">
      <c r="A34" s="73" t="s">
        <v>265</v>
      </c>
      <c r="B34" s="73" t="s">
        <v>259</v>
      </c>
      <c r="C34" s="37" t="s">
        <v>41</v>
      </c>
      <c r="D34" s="73" t="s">
        <v>260</v>
      </c>
      <c r="E34" s="37" t="s">
        <v>41</v>
      </c>
      <c r="F34" s="73" t="s">
        <v>264</v>
      </c>
      <c r="G34" s="574" t="str">
        <f>IF('1.info_base'!$D$11&lt;&gt;0,'1.info_base'!$D$11,"-")</f>
        <v>-</v>
      </c>
      <c r="H34" s="226" t="s">
        <v>125</v>
      </c>
      <c r="I34" s="25"/>
    </row>
    <row r="35" spans="1:9" ht="20.100000000000001" customHeight="1" x14ac:dyDescent="0.25">
      <c r="A35" s="73" t="s">
        <v>265</v>
      </c>
      <c r="B35" s="73" t="s">
        <v>259</v>
      </c>
      <c r="C35" s="37" t="s">
        <v>41</v>
      </c>
      <c r="D35" s="73" t="s">
        <v>260</v>
      </c>
      <c r="E35" s="37" t="s">
        <v>41</v>
      </c>
      <c r="F35" s="73" t="s">
        <v>264</v>
      </c>
      <c r="G35" s="574" t="str">
        <f>IF('1.info_base'!$D$11&lt;&gt;0,'1.info_base'!$D$11,"-")</f>
        <v>-</v>
      </c>
      <c r="H35" s="226" t="s">
        <v>126</v>
      </c>
      <c r="I35" s="25"/>
    </row>
    <row r="36" spans="1:9" ht="20.100000000000001" customHeight="1" x14ac:dyDescent="0.25">
      <c r="A36" s="73" t="s">
        <v>266</v>
      </c>
      <c r="B36" s="73" t="s">
        <v>259</v>
      </c>
      <c r="C36" s="37" t="s">
        <v>41</v>
      </c>
      <c r="D36" s="73" t="s">
        <v>260</v>
      </c>
      <c r="E36" s="37" t="s">
        <v>41</v>
      </c>
      <c r="F36" s="73" t="s">
        <v>264</v>
      </c>
      <c r="G36" s="574" t="str">
        <f>IF('1.info_base'!$D$11&lt;&gt;0,'1.info_base'!$D$11,"-")</f>
        <v>-</v>
      </c>
      <c r="H36" s="226" t="s">
        <v>125</v>
      </c>
      <c r="I36" s="25"/>
    </row>
    <row r="37" spans="1:9" ht="20.100000000000001" customHeight="1" x14ac:dyDescent="0.25">
      <c r="A37" s="73" t="s">
        <v>266</v>
      </c>
      <c r="B37" s="73" t="s">
        <v>259</v>
      </c>
      <c r="C37" s="37" t="s">
        <v>41</v>
      </c>
      <c r="D37" s="73" t="s">
        <v>260</v>
      </c>
      <c r="E37" s="37" t="s">
        <v>41</v>
      </c>
      <c r="F37" s="73" t="s">
        <v>264</v>
      </c>
      <c r="G37" s="574" t="str">
        <f>IF('1.info_base'!$D$11&lt;&gt;0,'1.info_base'!$D$11,"-")</f>
        <v>-</v>
      </c>
      <c r="H37" s="226" t="s">
        <v>126</v>
      </c>
      <c r="I37" s="25"/>
    </row>
    <row r="38" spans="1:9" ht="20.100000000000001" customHeight="1" x14ac:dyDescent="0.25">
      <c r="A38" s="73" t="s">
        <v>267</v>
      </c>
      <c r="B38" s="73" t="s">
        <v>259</v>
      </c>
      <c r="C38" s="37" t="s">
        <v>41</v>
      </c>
      <c r="D38" s="73" t="s">
        <v>260</v>
      </c>
      <c r="E38" s="37" t="s">
        <v>41</v>
      </c>
      <c r="F38" s="73" t="s">
        <v>264</v>
      </c>
      <c r="G38" s="574" t="str">
        <f>IF('1.info_base'!$D$11&lt;&gt;0,'1.info_base'!$D$11,"-")</f>
        <v>-</v>
      </c>
      <c r="H38" s="226" t="s">
        <v>125</v>
      </c>
      <c r="I38" s="25"/>
    </row>
    <row r="39" spans="1:9" ht="20.100000000000001" customHeight="1" x14ac:dyDescent="0.25">
      <c r="A39" s="73" t="s">
        <v>267</v>
      </c>
      <c r="B39" s="73" t="s">
        <v>259</v>
      </c>
      <c r="C39" s="37" t="s">
        <v>41</v>
      </c>
      <c r="D39" s="73" t="s">
        <v>260</v>
      </c>
      <c r="E39" s="37" t="s">
        <v>41</v>
      </c>
      <c r="F39" s="73" t="s">
        <v>264</v>
      </c>
      <c r="G39" s="574" t="str">
        <f>IF('1.info_base'!$D$11&lt;&gt;0,'1.info_base'!$D$11,"-")</f>
        <v>-</v>
      </c>
      <c r="H39" s="226" t="s">
        <v>126</v>
      </c>
      <c r="I39" s="25"/>
    </row>
    <row r="40" spans="1:9" ht="20.100000000000001" customHeight="1" x14ac:dyDescent="0.25">
      <c r="A40" s="73" t="s">
        <v>268</v>
      </c>
      <c r="B40" s="73" t="s">
        <v>259</v>
      </c>
      <c r="C40" s="37" t="s">
        <v>41</v>
      </c>
      <c r="D40" s="73" t="s">
        <v>260</v>
      </c>
      <c r="E40" s="37" t="s">
        <v>41</v>
      </c>
      <c r="F40" s="73" t="s">
        <v>269</v>
      </c>
      <c r="G40" s="574" t="str">
        <f>IF('1.info_base'!$D$11&lt;&gt;0,'1.info_base'!$D$11,"-")</f>
        <v>-</v>
      </c>
      <c r="H40" s="226" t="s">
        <v>125</v>
      </c>
      <c r="I40" s="25"/>
    </row>
    <row r="41" spans="1:9" ht="20.100000000000001" customHeight="1" x14ac:dyDescent="0.25">
      <c r="A41" s="73" t="s">
        <v>268</v>
      </c>
      <c r="B41" s="73" t="s">
        <v>259</v>
      </c>
      <c r="C41" s="37" t="s">
        <v>41</v>
      </c>
      <c r="D41" s="73" t="s">
        <v>260</v>
      </c>
      <c r="E41" s="37" t="s">
        <v>41</v>
      </c>
      <c r="F41" s="73" t="s">
        <v>269</v>
      </c>
      <c r="G41" s="574" t="str">
        <f>IF('1.info_base'!$D$11&lt;&gt;0,'1.info_base'!$D$11,"-")</f>
        <v>-</v>
      </c>
      <c r="H41" s="226" t="s">
        <v>126</v>
      </c>
      <c r="I41" s="25"/>
    </row>
    <row r="42" spans="1:9" ht="20.100000000000001" customHeight="1" x14ac:dyDescent="0.25">
      <c r="A42" s="73" t="s">
        <v>270</v>
      </c>
      <c r="B42" s="73" t="s">
        <v>259</v>
      </c>
      <c r="C42" s="37" t="s">
        <v>41</v>
      </c>
      <c r="D42" s="73" t="s">
        <v>260</v>
      </c>
      <c r="E42" s="37" t="s">
        <v>41</v>
      </c>
      <c r="F42" s="73" t="s">
        <v>251</v>
      </c>
      <c r="G42" s="574" t="str">
        <f>IF('1.info_base'!$D$11&lt;&gt;0,'1.info_base'!$D$11,"-")</f>
        <v>-</v>
      </c>
      <c r="H42" s="226" t="s">
        <v>125</v>
      </c>
      <c r="I42" s="25"/>
    </row>
    <row r="43" spans="1:9" ht="20.100000000000001" customHeight="1" x14ac:dyDescent="0.25">
      <c r="A43" s="73" t="s">
        <v>270</v>
      </c>
      <c r="B43" s="73" t="s">
        <v>259</v>
      </c>
      <c r="C43" s="37" t="s">
        <v>41</v>
      </c>
      <c r="D43" s="73" t="s">
        <v>260</v>
      </c>
      <c r="E43" s="37" t="s">
        <v>41</v>
      </c>
      <c r="F43" s="73" t="s">
        <v>251</v>
      </c>
      <c r="G43" s="574" t="str">
        <f>IF('1.info_base'!$D$11&lt;&gt;0,'1.info_base'!$D$11,"-")</f>
        <v>-</v>
      </c>
      <c r="H43" s="226" t="s">
        <v>126</v>
      </c>
      <c r="I43" s="25"/>
    </row>
    <row r="44" spans="1:9" ht="20.100000000000001" customHeight="1" x14ac:dyDescent="0.25">
      <c r="A44" s="73" t="s">
        <v>271</v>
      </c>
      <c r="B44" s="73" t="s">
        <v>259</v>
      </c>
      <c r="C44" s="37" t="s">
        <v>41</v>
      </c>
      <c r="D44" s="73" t="s">
        <v>260</v>
      </c>
      <c r="E44" s="37" t="s">
        <v>41</v>
      </c>
      <c r="F44" s="73" t="s">
        <v>251</v>
      </c>
      <c r="G44" s="574" t="str">
        <f>IF('1.info_base'!$D$11&lt;&gt;0,'1.info_base'!$D$11,"-")</f>
        <v>-</v>
      </c>
      <c r="H44" s="226" t="s">
        <v>125</v>
      </c>
      <c r="I44" s="25"/>
    </row>
    <row r="45" spans="1:9" ht="20.100000000000001" customHeight="1" x14ac:dyDescent="0.25">
      <c r="A45" s="73" t="s">
        <v>271</v>
      </c>
      <c r="B45" s="73" t="s">
        <v>259</v>
      </c>
      <c r="C45" s="37" t="s">
        <v>41</v>
      </c>
      <c r="D45" s="73" t="s">
        <v>260</v>
      </c>
      <c r="E45" s="37" t="s">
        <v>41</v>
      </c>
      <c r="F45" s="73" t="s">
        <v>251</v>
      </c>
      <c r="G45" s="574" t="str">
        <f>IF('1.info_base'!$D$11&lt;&gt;0,'1.info_base'!$D$11,"-")</f>
        <v>-</v>
      </c>
      <c r="H45" s="226" t="s">
        <v>126</v>
      </c>
      <c r="I45" s="25"/>
    </row>
    <row r="46" spans="1:9" ht="20.100000000000001" customHeight="1" x14ac:dyDescent="0.25">
      <c r="A46" s="73" t="s">
        <v>234</v>
      </c>
      <c r="B46" s="73" t="s">
        <v>259</v>
      </c>
      <c r="C46" s="37" t="s">
        <v>41</v>
      </c>
      <c r="D46" s="73" t="s">
        <v>260</v>
      </c>
      <c r="E46" s="37" t="s">
        <v>41</v>
      </c>
      <c r="F46" s="73" t="s">
        <v>234</v>
      </c>
      <c r="G46" s="574" t="str">
        <f>IF('1.info_base'!$D$11&lt;&gt;0,'1.info_base'!$D$11,"-")</f>
        <v>-</v>
      </c>
      <c r="H46" s="226" t="s">
        <v>125</v>
      </c>
      <c r="I46" s="25"/>
    </row>
    <row r="47" spans="1:9" ht="20.100000000000001" customHeight="1" x14ac:dyDescent="0.25">
      <c r="A47" s="73" t="s">
        <v>234</v>
      </c>
      <c r="B47" s="73" t="s">
        <v>259</v>
      </c>
      <c r="C47" s="37" t="s">
        <v>41</v>
      </c>
      <c r="D47" s="73" t="s">
        <v>260</v>
      </c>
      <c r="E47" s="37" t="s">
        <v>41</v>
      </c>
      <c r="F47" s="73" t="s">
        <v>234</v>
      </c>
      <c r="G47" s="574" t="str">
        <f>IF('1.info_base'!$D$11&lt;&gt;0,'1.info_base'!$D$11,"-")</f>
        <v>-</v>
      </c>
      <c r="H47" s="226" t="s">
        <v>126</v>
      </c>
      <c r="I47" s="25"/>
    </row>
    <row r="48" spans="1:9" ht="20.100000000000001" customHeight="1" x14ac:dyDescent="0.25">
      <c r="A48" s="73" t="s">
        <v>272</v>
      </c>
      <c r="B48" s="73" t="s">
        <v>259</v>
      </c>
      <c r="C48" s="37" t="s">
        <v>41</v>
      </c>
      <c r="D48" s="73" t="s">
        <v>260</v>
      </c>
      <c r="E48" s="37" t="s">
        <v>41</v>
      </c>
      <c r="F48" s="73" t="s">
        <v>247</v>
      </c>
      <c r="G48" s="574" t="str">
        <f>IF('1.info_base'!$D$11&lt;&gt;0,'1.info_base'!$D$11,"-")</f>
        <v>-</v>
      </c>
      <c r="H48" s="226" t="s">
        <v>125</v>
      </c>
      <c r="I48" s="25"/>
    </row>
    <row r="49" spans="1:9" ht="20.100000000000001" customHeight="1" x14ac:dyDescent="0.25">
      <c r="A49" s="73" t="s">
        <v>272</v>
      </c>
      <c r="B49" s="73" t="s">
        <v>259</v>
      </c>
      <c r="C49" s="37" t="s">
        <v>41</v>
      </c>
      <c r="D49" s="73" t="s">
        <v>260</v>
      </c>
      <c r="E49" s="37" t="s">
        <v>41</v>
      </c>
      <c r="F49" s="73" t="s">
        <v>247</v>
      </c>
      <c r="G49" s="574" t="str">
        <f>IF('1.info_base'!$D$11&lt;&gt;0,'1.info_base'!$D$11,"-")</f>
        <v>-</v>
      </c>
      <c r="H49" s="226" t="s">
        <v>126</v>
      </c>
      <c r="I49" s="25"/>
    </row>
    <row r="50" spans="1:9" ht="20.100000000000001" customHeight="1" x14ac:dyDescent="0.25">
      <c r="A50" s="73" t="s">
        <v>273</v>
      </c>
      <c r="B50" s="73" t="s">
        <v>259</v>
      </c>
      <c r="C50" s="37" t="s">
        <v>41</v>
      </c>
      <c r="D50" s="73" t="s">
        <v>260</v>
      </c>
      <c r="E50" s="37" t="s">
        <v>41</v>
      </c>
      <c r="F50" s="73"/>
      <c r="G50" s="574" t="str">
        <f>IF('1.info_base'!$D$11&lt;&gt;0,'1.info_base'!$D$11,"-")</f>
        <v>-</v>
      </c>
      <c r="H50" s="226" t="s">
        <v>125</v>
      </c>
      <c r="I50" s="25"/>
    </row>
    <row r="51" spans="1:9" ht="20.100000000000001" customHeight="1" x14ac:dyDescent="0.25">
      <c r="A51" s="73" t="s">
        <v>273</v>
      </c>
      <c r="B51" s="73" t="s">
        <v>259</v>
      </c>
      <c r="C51" s="37" t="s">
        <v>41</v>
      </c>
      <c r="D51" s="73" t="s">
        <v>260</v>
      </c>
      <c r="E51" s="37" t="s">
        <v>41</v>
      </c>
      <c r="F51" s="73"/>
      <c r="G51" s="574" t="str">
        <f>IF('1.info_base'!$D$11&lt;&gt;0,'1.info_base'!$D$11,"-")</f>
        <v>-</v>
      </c>
      <c r="H51" s="226" t="s">
        <v>126</v>
      </c>
      <c r="I51" s="25"/>
    </row>
    <row r="52" spans="1:9" ht="20.100000000000001" customHeight="1" x14ac:dyDescent="0.25">
      <c r="A52" s="73" t="s">
        <v>274</v>
      </c>
      <c r="B52" s="73" t="s">
        <v>259</v>
      </c>
      <c r="C52" s="37" t="s">
        <v>41</v>
      </c>
      <c r="D52" s="73" t="s">
        <v>260</v>
      </c>
      <c r="E52" s="37" t="s">
        <v>41</v>
      </c>
      <c r="F52" s="73" t="s">
        <v>251</v>
      </c>
      <c r="G52" s="574" t="str">
        <f>IF('1.info_base'!$D$11&lt;&gt;0,'1.info_base'!$D$11,"-")</f>
        <v>-</v>
      </c>
      <c r="H52" s="226" t="s">
        <v>125</v>
      </c>
      <c r="I52" s="25"/>
    </row>
    <row r="53" spans="1:9" ht="20.100000000000001" customHeight="1" x14ac:dyDescent="0.25">
      <c r="A53" s="73" t="s">
        <v>275</v>
      </c>
      <c r="B53" s="73" t="s">
        <v>259</v>
      </c>
      <c r="C53" s="37" t="s">
        <v>41</v>
      </c>
      <c r="D53" s="73" t="s">
        <v>260</v>
      </c>
      <c r="E53" s="37" t="s">
        <v>41</v>
      </c>
      <c r="F53" s="73" t="s">
        <v>251</v>
      </c>
      <c r="G53" s="574" t="str">
        <f>IF('1.info_base'!$D$11&lt;&gt;0,'1.info_base'!$D$11,"-")</f>
        <v>-</v>
      </c>
      <c r="H53" s="226" t="s">
        <v>126</v>
      </c>
      <c r="I53" s="25"/>
    </row>
    <row r="54" spans="1:9" ht="20.100000000000001" customHeight="1" x14ac:dyDescent="0.25">
      <c r="A54" s="73" t="s">
        <v>276</v>
      </c>
      <c r="B54" s="73" t="s">
        <v>259</v>
      </c>
      <c r="C54" s="37" t="s">
        <v>41</v>
      </c>
      <c r="D54" s="73" t="s">
        <v>260</v>
      </c>
      <c r="E54" s="37" t="s">
        <v>41</v>
      </c>
      <c r="F54" s="73" t="s">
        <v>251</v>
      </c>
      <c r="G54" s="574" t="str">
        <f>IF('1.info_base'!$D$11&lt;&gt;0,'1.info_base'!$D$11,"-")</f>
        <v>-</v>
      </c>
      <c r="H54" s="226" t="s">
        <v>125</v>
      </c>
      <c r="I54" s="25"/>
    </row>
    <row r="55" spans="1:9" ht="20.100000000000001" customHeight="1" x14ac:dyDescent="0.25">
      <c r="A55" s="73" t="s">
        <v>276</v>
      </c>
      <c r="B55" s="73" t="s">
        <v>259</v>
      </c>
      <c r="C55" s="37" t="s">
        <v>41</v>
      </c>
      <c r="D55" s="73" t="s">
        <v>260</v>
      </c>
      <c r="E55" s="37" t="s">
        <v>41</v>
      </c>
      <c r="F55" s="73" t="s">
        <v>251</v>
      </c>
      <c r="G55" s="574" t="str">
        <f>IF('1.info_base'!$D$11&lt;&gt;0,'1.info_base'!$D$11,"-")</f>
        <v>-</v>
      </c>
      <c r="H55" s="226" t="s">
        <v>126</v>
      </c>
      <c r="I55" s="25"/>
    </row>
    <row r="56" spans="1:9" ht="20.100000000000001" customHeight="1" x14ac:dyDescent="0.25">
      <c r="A56" s="73" t="s">
        <v>277</v>
      </c>
      <c r="B56" s="73" t="s">
        <v>259</v>
      </c>
      <c r="C56" s="37" t="s">
        <v>41</v>
      </c>
      <c r="D56" s="73" t="s">
        <v>260</v>
      </c>
      <c r="E56" s="37" t="s">
        <v>41</v>
      </c>
      <c r="F56" s="73" t="s">
        <v>44</v>
      </c>
      <c r="G56" s="574" t="str">
        <f>IF('1.info_base'!$D$11&lt;&gt;0,'1.info_base'!$D$11,"-")</f>
        <v>-</v>
      </c>
      <c r="H56" s="226" t="s">
        <v>125</v>
      </c>
      <c r="I56" s="25"/>
    </row>
    <row r="57" spans="1:9" ht="20.100000000000001" customHeight="1" x14ac:dyDescent="0.25">
      <c r="A57" s="73" t="s">
        <v>277</v>
      </c>
      <c r="B57" s="73" t="s">
        <v>259</v>
      </c>
      <c r="C57" s="37" t="s">
        <v>41</v>
      </c>
      <c r="D57" s="73" t="s">
        <v>260</v>
      </c>
      <c r="E57" s="37" t="s">
        <v>41</v>
      </c>
      <c r="F57" s="73" t="s">
        <v>44</v>
      </c>
      <c r="G57" s="574" t="str">
        <f>IF('1.info_base'!$D$11&lt;&gt;0,'1.info_base'!$D$11,"-")</f>
        <v>-</v>
      </c>
      <c r="H57" s="226" t="s">
        <v>126</v>
      </c>
      <c r="I57" s="25"/>
    </row>
    <row r="58" spans="1:9" ht="20.100000000000001" customHeight="1" x14ac:dyDescent="0.25">
      <c r="A58" s="73" t="s">
        <v>278</v>
      </c>
      <c r="B58" s="73" t="s">
        <v>259</v>
      </c>
      <c r="C58" s="37" t="s">
        <v>41</v>
      </c>
      <c r="D58" s="73" t="s">
        <v>260</v>
      </c>
      <c r="E58" s="37" t="s">
        <v>41</v>
      </c>
      <c r="F58" s="73" t="s">
        <v>44</v>
      </c>
      <c r="G58" s="574" t="str">
        <f>IF('1.info_base'!$D$11&lt;&gt;0,'1.info_base'!$D$11,"-")</f>
        <v>-</v>
      </c>
      <c r="H58" s="226" t="s">
        <v>125</v>
      </c>
      <c r="I58" s="25"/>
    </row>
    <row r="59" spans="1:9" ht="20.100000000000001" customHeight="1" x14ac:dyDescent="0.25">
      <c r="A59" s="73" t="s">
        <v>278</v>
      </c>
      <c r="B59" s="73" t="s">
        <v>259</v>
      </c>
      <c r="C59" s="37" t="s">
        <v>41</v>
      </c>
      <c r="D59" s="73" t="s">
        <v>260</v>
      </c>
      <c r="E59" s="37" t="s">
        <v>41</v>
      </c>
      <c r="F59" s="73" t="s">
        <v>44</v>
      </c>
      <c r="G59" s="574" t="str">
        <f>IF('1.info_base'!$D$11&lt;&gt;0,'1.info_base'!$D$11,"-")</f>
        <v>-</v>
      </c>
      <c r="H59" s="226" t="s">
        <v>126</v>
      </c>
      <c r="I59" s="25"/>
    </row>
    <row r="60" spans="1:9" ht="20.100000000000001" customHeight="1" x14ac:dyDescent="0.25">
      <c r="A60" s="73" t="s">
        <v>279</v>
      </c>
      <c r="B60" s="73" t="s">
        <v>259</v>
      </c>
      <c r="C60" s="37" t="s">
        <v>41</v>
      </c>
      <c r="D60" s="73" t="s">
        <v>260</v>
      </c>
      <c r="E60" s="37" t="s">
        <v>41</v>
      </c>
      <c r="F60" s="73" t="s">
        <v>280</v>
      </c>
      <c r="G60" s="574" t="str">
        <f>IF('1.info_base'!$D$11&lt;&gt;0,'1.info_base'!$D$11,"-")</f>
        <v>-</v>
      </c>
      <c r="H60" s="226" t="s">
        <v>125</v>
      </c>
      <c r="I60" s="25"/>
    </row>
    <row r="61" spans="1:9" ht="20.100000000000001" customHeight="1" x14ac:dyDescent="0.25">
      <c r="A61" s="73" t="s">
        <v>279</v>
      </c>
      <c r="B61" s="73" t="s">
        <v>259</v>
      </c>
      <c r="C61" s="37" t="s">
        <v>41</v>
      </c>
      <c r="D61" s="73" t="s">
        <v>260</v>
      </c>
      <c r="E61" s="37" t="s">
        <v>41</v>
      </c>
      <c r="F61" s="73" t="s">
        <v>280</v>
      </c>
      <c r="G61" s="574" t="str">
        <f>IF('1.info_base'!$D$11&lt;&gt;0,'1.info_base'!$D$11,"-")</f>
        <v>-</v>
      </c>
      <c r="H61" s="226" t="s">
        <v>126</v>
      </c>
      <c r="I61" s="25"/>
    </row>
    <row r="62" spans="1:9" ht="20.100000000000001" customHeight="1" x14ac:dyDescent="0.25">
      <c r="A62" s="212" t="s">
        <v>281</v>
      </c>
      <c r="B62" s="73" t="s">
        <v>282</v>
      </c>
      <c r="C62" s="37" t="s">
        <v>41</v>
      </c>
      <c r="D62" s="76"/>
      <c r="E62" s="37" t="s">
        <v>41</v>
      </c>
      <c r="F62" s="73" t="s">
        <v>227</v>
      </c>
      <c r="G62" s="221"/>
      <c r="H62" s="87"/>
      <c r="I62" s="25"/>
    </row>
    <row r="63" spans="1:9" ht="20.100000000000001" customHeight="1" x14ac:dyDescent="0.25">
      <c r="A63" s="212" t="s">
        <v>283</v>
      </c>
      <c r="B63" s="73" t="s">
        <v>282</v>
      </c>
      <c r="C63" s="37" t="s">
        <v>41</v>
      </c>
      <c r="D63" s="76"/>
      <c r="E63" s="37" t="s">
        <v>41</v>
      </c>
      <c r="F63" s="73" t="s">
        <v>157</v>
      </c>
      <c r="G63" s="221"/>
      <c r="H63" s="87"/>
      <c r="I63" s="25"/>
    </row>
    <row r="64" spans="1:9" ht="20.100000000000001" customHeight="1" x14ac:dyDescent="0.25">
      <c r="A64" s="212" t="s">
        <v>234</v>
      </c>
      <c r="B64" s="73" t="s">
        <v>282</v>
      </c>
      <c r="C64" s="37" t="s">
        <v>41</v>
      </c>
      <c r="D64" s="76"/>
      <c r="E64" s="37" t="s">
        <v>41</v>
      </c>
      <c r="F64" s="73" t="s">
        <v>234</v>
      </c>
      <c r="G64" s="221"/>
      <c r="H64" s="87"/>
      <c r="I64" s="25"/>
    </row>
    <row r="65" spans="1:9" ht="20.100000000000001" customHeight="1" x14ac:dyDescent="0.25">
      <c r="A65" s="212" t="s">
        <v>229</v>
      </c>
      <c r="B65" s="73" t="s">
        <v>282</v>
      </c>
      <c r="C65" s="37" t="s">
        <v>41</v>
      </c>
      <c r="D65" s="76"/>
      <c r="E65" s="37" t="s">
        <v>41</v>
      </c>
      <c r="F65" s="73" t="s">
        <v>230</v>
      </c>
      <c r="G65" s="221"/>
      <c r="H65" s="87"/>
      <c r="I65" s="25"/>
    </row>
    <row r="66" spans="1:9" ht="20.100000000000001" customHeight="1" x14ac:dyDescent="0.25">
      <c r="A66" s="212" t="s">
        <v>284</v>
      </c>
      <c r="B66" s="73" t="s">
        <v>282</v>
      </c>
      <c r="C66" s="37" t="s">
        <v>41</v>
      </c>
      <c r="D66" s="76"/>
      <c r="E66" s="37" t="s">
        <v>41</v>
      </c>
      <c r="F66" s="73"/>
      <c r="G66" s="221"/>
      <c r="H66" s="87"/>
      <c r="I66" s="25"/>
    </row>
    <row r="67" spans="1:9" ht="20.100000000000001" customHeight="1" x14ac:dyDescent="0.25">
      <c r="A67" s="212" t="s">
        <v>285</v>
      </c>
      <c r="B67" s="73" t="s">
        <v>282</v>
      </c>
      <c r="C67" s="37" t="s">
        <v>41</v>
      </c>
      <c r="D67" s="76"/>
      <c r="E67" s="37" t="s">
        <v>41</v>
      </c>
      <c r="F67" s="73"/>
      <c r="G67" s="221"/>
      <c r="H67" s="87"/>
      <c r="I67" s="25"/>
    </row>
    <row r="68" spans="1:9" ht="20.100000000000001" customHeight="1" x14ac:dyDescent="0.25">
      <c r="A68" s="212" t="s">
        <v>286</v>
      </c>
      <c r="B68" s="73" t="s">
        <v>282</v>
      </c>
      <c r="C68" s="37" t="s">
        <v>41</v>
      </c>
      <c r="D68" s="76"/>
      <c r="E68" s="37" t="s">
        <v>41</v>
      </c>
      <c r="F68" s="73" t="s">
        <v>232</v>
      </c>
      <c r="G68" s="221"/>
      <c r="H68" s="87"/>
      <c r="I68" s="25"/>
    </row>
    <row r="69" spans="1:9" ht="20.100000000000001" customHeight="1" x14ac:dyDescent="0.25">
      <c r="A69" s="212" t="s">
        <v>287</v>
      </c>
      <c r="B69" s="73" t="s">
        <v>282</v>
      </c>
      <c r="C69" s="37" t="s">
        <v>41</v>
      </c>
      <c r="D69" s="76"/>
      <c r="E69" s="37" t="s">
        <v>41</v>
      </c>
      <c r="F69" s="73" t="s">
        <v>288</v>
      </c>
      <c r="G69" s="221"/>
      <c r="H69" s="87"/>
      <c r="I69" s="25"/>
    </row>
    <row r="70" spans="1:9" ht="20.100000000000001" customHeight="1" x14ac:dyDescent="0.25">
      <c r="A70" s="212" t="s">
        <v>289</v>
      </c>
      <c r="B70" s="73" t="s">
        <v>282</v>
      </c>
      <c r="C70" s="37" t="s">
        <v>41</v>
      </c>
      <c r="D70" s="76"/>
      <c r="E70" s="37" t="s">
        <v>41</v>
      </c>
      <c r="F70" s="73" t="s">
        <v>288</v>
      </c>
      <c r="G70" s="221"/>
      <c r="H70" s="87"/>
      <c r="I70" s="25"/>
    </row>
    <row r="71" spans="1:9" ht="20.100000000000001" customHeight="1" x14ac:dyDescent="0.25">
      <c r="A71" s="212" t="s">
        <v>290</v>
      </c>
      <c r="B71" s="73" t="s">
        <v>282</v>
      </c>
      <c r="C71" s="37" t="s">
        <v>41</v>
      </c>
      <c r="D71" s="76"/>
      <c r="E71" s="37" t="s">
        <v>41</v>
      </c>
      <c r="F71" s="73" t="s">
        <v>232</v>
      </c>
      <c r="G71" s="221"/>
      <c r="H71" s="87"/>
      <c r="I71" s="25"/>
    </row>
    <row r="72" spans="1:9" ht="20.100000000000001" customHeight="1" x14ac:dyDescent="0.25">
      <c r="A72" s="212" t="s">
        <v>291</v>
      </c>
      <c r="B72" s="73" t="s">
        <v>282</v>
      </c>
      <c r="C72" s="37" t="s">
        <v>41</v>
      </c>
      <c r="D72" s="76"/>
      <c r="E72" s="37" t="s">
        <v>41</v>
      </c>
      <c r="F72" s="73" t="s">
        <v>232</v>
      </c>
      <c r="G72" s="221"/>
      <c r="H72" s="87"/>
      <c r="I72" s="25"/>
    </row>
    <row r="73" spans="1:9" ht="20.100000000000001" customHeight="1" x14ac:dyDescent="0.25">
      <c r="A73" s="212" t="s">
        <v>292</v>
      </c>
      <c r="B73" s="73" t="s">
        <v>282</v>
      </c>
      <c r="C73" s="37" t="s">
        <v>41</v>
      </c>
      <c r="D73" s="76"/>
      <c r="E73" s="37" t="s">
        <v>41</v>
      </c>
      <c r="F73" s="73" t="s">
        <v>232</v>
      </c>
      <c r="G73" s="221"/>
      <c r="H73" s="87"/>
      <c r="I73" s="25"/>
    </row>
    <row r="74" spans="1:9" ht="20.100000000000001" customHeight="1" x14ac:dyDescent="0.25">
      <c r="A74" s="212" t="s">
        <v>256</v>
      </c>
      <c r="B74" s="73" t="s">
        <v>282</v>
      </c>
      <c r="C74" s="37" t="s">
        <v>41</v>
      </c>
      <c r="D74" s="76"/>
      <c r="E74" s="37" t="s">
        <v>41</v>
      </c>
      <c r="F74" s="73" t="s">
        <v>232</v>
      </c>
      <c r="G74" s="221"/>
      <c r="H74" s="87"/>
      <c r="I74" s="25"/>
    </row>
    <row r="75" spans="1:9" ht="20.100000000000001" customHeight="1" x14ac:dyDescent="0.25">
      <c r="A75" s="212" t="s">
        <v>257</v>
      </c>
      <c r="B75" s="73" t="s">
        <v>282</v>
      </c>
      <c r="C75" s="37" t="s">
        <v>41</v>
      </c>
      <c r="D75" s="76"/>
      <c r="E75" s="37" t="s">
        <v>41</v>
      </c>
      <c r="F75" s="73" t="s">
        <v>232</v>
      </c>
      <c r="G75" s="221"/>
      <c r="H75" s="87"/>
      <c r="I75" s="25"/>
    </row>
    <row r="76" spans="1:9" ht="20.100000000000001" customHeight="1" x14ac:dyDescent="0.25">
      <c r="A76" s="212" t="s">
        <v>293</v>
      </c>
      <c r="B76" s="73" t="s">
        <v>282</v>
      </c>
      <c r="C76" s="37" t="s">
        <v>41</v>
      </c>
      <c r="D76" s="76"/>
      <c r="E76" s="37" t="s">
        <v>41</v>
      </c>
      <c r="F76" s="73" t="s">
        <v>232</v>
      </c>
      <c r="G76" s="221"/>
      <c r="H76" s="87"/>
      <c r="I76" s="25"/>
    </row>
    <row r="77" spans="1:9" ht="20.100000000000001" customHeight="1" x14ac:dyDescent="0.25">
      <c r="A77" s="212" t="s">
        <v>294</v>
      </c>
      <c r="B77" s="73" t="s">
        <v>282</v>
      </c>
      <c r="C77" s="37" t="s">
        <v>41</v>
      </c>
      <c r="D77" s="76"/>
      <c r="E77" s="37" t="s">
        <v>41</v>
      </c>
      <c r="F77" s="73" t="s">
        <v>232</v>
      </c>
      <c r="G77" s="221"/>
      <c r="H77" s="87"/>
      <c r="I77" s="25"/>
    </row>
    <row r="78" spans="1:9" ht="20.100000000000001" customHeight="1" x14ac:dyDescent="0.25">
      <c r="A78" s="212" t="s">
        <v>265</v>
      </c>
      <c r="B78" s="73" t="s">
        <v>282</v>
      </c>
      <c r="C78" s="37" t="s">
        <v>41</v>
      </c>
      <c r="D78" s="76"/>
      <c r="E78" s="37" t="s">
        <v>41</v>
      </c>
      <c r="F78" s="73" t="s">
        <v>232</v>
      </c>
      <c r="G78" s="221"/>
      <c r="H78" s="87"/>
      <c r="I78" s="25"/>
    </row>
    <row r="79" spans="1:9" ht="20.100000000000001" customHeight="1" x14ac:dyDescent="0.25">
      <c r="A79" s="212" t="s">
        <v>266</v>
      </c>
      <c r="B79" s="73" t="s">
        <v>282</v>
      </c>
      <c r="C79" s="37" t="s">
        <v>41</v>
      </c>
      <c r="D79" s="76"/>
      <c r="E79" s="37" t="s">
        <v>41</v>
      </c>
      <c r="F79" s="73" t="s">
        <v>232</v>
      </c>
      <c r="G79" s="221"/>
      <c r="H79" s="87"/>
      <c r="I79" s="25"/>
    </row>
    <row r="80" spans="1:9" ht="20.100000000000001" customHeight="1" x14ac:dyDescent="0.25">
      <c r="A80" s="212" t="s">
        <v>295</v>
      </c>
      <c r="B80" s="73" t="s">
        <v>282</v>
      </c>
      <c r="C80" s="37" t="s">
        <v>41</v>
      </c>
      <c r="D80" s="76"/>
      <c r="E80" s="37" t="s">
        <v>41</v>
      </c>
      <c r="F80" s="73" t="s">
        <v>232</v>
      </c>
      <c r="G80" s="221"/>
      <c r="H80" s="87"/>
      <c r="I80" s="25"/>
    </row>
    <row r="81" spans="1:9" ht="20.100000000000001" customHeight="1" x14ac:dyDescent="0.25">
      <c r="A81" s="212" t="s">
        <v>296</v>
      </c>
      <c r="B81" s="73" t="s">
        <v>282</v>
      </c>
      <c r="C81" s="37" t="s">
        <v>41</v>
      </c>
      <c r="D81" s="76"/>
      <c r="E81" s="37" t="s">
        <v>41</v>
      </c>
      <c r="F81" s="73" t="s">
        <v>232</v>
      </c>
      <c r="G81" s="221"/>
      <c r="H81" s="87"/>
      <c r="I81" s="25"/>
    </row>
    <row r="82" spans="1:9" ht="20.100000000000001" customHeight="1" x14ac:dyDescent="0.25">
      <c r="A82" s="212" t="s">
        <v>297</v>
      </c>
      <c r="B82" s="73" t="s">
        <v>282</v>
      </c>
      <c r="C82" s="37" t="s">
        <v>41</v>
      </c>
      <c r="D82" s="76"/>
      <c r="E82" s="37" t="s">
        <v>41</v>
      </c>
      <c r="F82" s="73" t="s">
        <v>232</v>
      </c>
      <c r="G82" s="221"/>
      <c r="H82" s="87"/>
      <c r="I82" s="25"/>
    </row>
    <row r="83" spans="1:9" ht="20.100000000000001" customHeight="1" x14ac:dyDescent="0.25">
      <c r="A83" s="212" t="s">
        <v>298</v>
      </c>
      <c r="B83" s="73" t="s">
        <v>282</v>
      </c>
      <c r="C83" s="37" t="s">
        <v>41</v>
      </c>
      <c r="D83" s="76"/>
      <c r="E83" s="37" t="s">
        <v>41</v>
      </c>
      <c r="F83" s="73"/>
      <c r="G83" s="221"/>
      <c r="H83" s="87"/>
      <c r="I83" s="25"/>
    </row>
    <row r="84" spans="1:9" ht="20.100000000000001" customHeight="1" x14ac:dyDescent="0.25">
      <c r="A84" s="445" t="s">
        <v>299</v>
      </c>
      <c r="B84" s="88" t="s">
        <v>282</v>
      </c>
      <c r="C84" s="37" t="s">
        <v>41</v>
      </c>
      <c r="D84" s="228"/>
      <c r="E84" s="37" t="s">
        <v>41</v>
      </c>
      <c r="F84" s="229"/>
      <c r="G84" s="221"/>
      <c r="H84" s="87"/>
      <c r="I84" s="25"/>
    </row>
    <row r="85" spans="1:9" ht="20.100000000000001" customHeight="1" x14ac:dyDescent="0.25">
      <c r="A85" s="445" t="s">
        <v>299</v>
      </c>
      <c r="B85" s="88" t="s">
        <v>282</v>
      </c>
      <c r="C85" s="37" t="s">
        <v>41</v>
      </c>
      <c r="D85" s="228"/>
      <c r="E85" s="37" t="s">
        <v>41</v>
      </c>
      <c r="F85" s="229"/>
      <c r="G85" s="221"/>
      <c r="H85" s="87"/>
      <c r="I85" s="25"/>
    </row>
    <row r="86" spans="1:9" ht="20.100000000000001" customHeight="1" x14ac:dyDescent="0.25">
      <c r="A86" s="90"/>
      <c r="B86" s="90"/>
      <c r="C86" s="37" t="s">
        <v>41</v>
      </c>
      <c r="D86" s="228"/>
      <c r="E86" s="230"/>
      <c r="F86" s="90"/>
      <c r="G86" s="221"/>
      <c r="H86" s="87"/>
      <c r="I86" s="25"/>
    </row>
    <row r="87" spans="1:9" ht="20.100000000000001" customHeight="1" x14ac:dyDescent="0.25">
      <c r="A87" s="90"/>
      <c r="B87" s="90"/>
      <c r="C87" s="37" t="s">
        <v>41</v>
      </c>
      <c r="D87" s="228"/>
      <c r="E87" s="230"/>
      <c r="F87" s="90"/>
      <c r="G87" s="221"/>
      <c r="H87" s="87"/>
      <c r="I87" s="25"/>
    </row>
    <row r="88" spans="1:9" ht="20.100000000000001" customHeight="1" x14ac:dyDescent="0.25">
      <c r="A88" s="90"/>
      <c r="B88" s="90"/>
      <c r="C88" s="37" t="s">
        <v>41</v>
      </c>
      <c r="D88" s="228"/>
      <c r="E88" s="230"/>
      <c r="F88" s="90"/>
      <c r="G88" s="221"/>
      <c r="H88" s="87"/>
      <c r="I88" s="25"/>
    </row>
    <row r="89" spans="1:9" ht="20.100000000000001" customHeight="1" x14ac:dyDescent="0.25">
      <c r="A89" s="90"/>
      <c r="B89" s="90"/>
      <c r="C89" s="37" t="s">
        <v>41</v>
      </c>
      <c r="D89" s="228"/>
      <c r="E89" s="230"/>
      <c r="F89" s="90"/>
      <c r="G89" s="221"/>
      <c r="H89" s="87"/>
      <c r="I89" s="25"/>
    </row>
    <row r="90" spans="1:9" ht="20.100000000000001" customHeight="1" x14ac:dyDescent="0.25">
      <c r="A90" s="90"/>
      <c r="B90" s="90"/>
      <c r="C90" s="37" t="s">
        <v>41</v>
      </c>
      <c r="D90" s="228"/>
      <c r="E90" s="230"/>
      <c r="F90" s="90"/>
      <c r="G90" s="221"/>
      <c r="H90" s="87"/>
      <c r="I90" s="25"/>
    </row>
    <row r="91" spans="1:9" ht="20.100000000000001" customHeight="1" x14ac:dyDescent="0.25">
      <c r="A91" s="90"/>
      <c r="B91" s="90"/>
      <c r="C91" s="37" t="s">
        <v>41</v>
      </c>
      <c r="D91" s="228"/>
      <c r="E91" s="230"/>
      <c r="F91" s="90"/>
      <c r="G91" s="221"/>
      <c r="H91" s="87"/>
      <c r="I91" s="25"/>
    </row>
    <row r="92" spans="1:9" ht="20.100000000000001" customHeight="1" x14ac:dyDescent="0.25">
      <c r="A92" s="90"/>
      <c r="B92" s="90"/>
      <c r="C92" s="37" t="s">
        <v>41</v>
      </c>
      <c r="D92" s="228"/>
      <c r="E92" s="230"/>
      <c r="F92" s="90"/>
      <c r="G92" s="221"/>
      <c r="H92" s="87"/>
      <c r="I92" s="25"/>
    </row>
    <row r="93" spans="1:9" ht="20.100000000000001" customHeight="1" x14ac:dyDescent="0.25">
      <c r="A93" s="90"/>
      <c r="B93" s="90"/>
      <c r="C93" s="37" t="s">
        <v>41</v>
      </c>
      <c r="D93" s="228"/>
      <c r="E93" s="230"/>
      <c r="F93" s="90"/>
      <c r="G93" s="221"/>
      <c r="H93" s="87"/>
      <c r="I93" s="25"/>
    </row>
    <row r="94" spans="1:9" ht="20.100000000000001" customHeight="1" x14ac:dyDescent="0.25">
      <c r="A94" s="90"/>
      <c r="B94" s="90"/>
      <c r="C94" s="37" t="s">
        <v>41</v>
      </c>
      <c r="D94" s="228"/>
      <c r="E94" s="230"/>
      <c r="F94" s="90"/>
      <c r="G94" s="221"/>
      <c r="H94" s="87"/>
      <c r="I94" s="25"/>
    </row>
    <row r="95" spans="1:9" ht="20.100000000000001" customHeight="1" x14ac:dyDescent="0.25">
      <c r="A95" s="90"/>
      <c r="B95" s="90"/>
      <c r="C95" s="37" t="s">
        <v>41</v>
      </c>
      <c r="D95" s="228"/>
      <c r="E95" s="230"/>
      <c r="F95" s="90"/>
      <c r="G95" s="221"/>
      <c r="H95" s="87"/>
      <c r="I95" s="25"/>
    </row>
    <row r="96" spans="1:9" ht="20.100000000000001" customHeight="1" x14ac:dyDescent="0.25">
      <c r="A96" s="90"/>
      <c r="B96" s="90"/>
      <c r="C96" s="37" t="s">
        <v>41</v>
      </c>
      <c r="D96" s="228"/>
      <c r="E96" s="230"/>
      <c r="F96" s="90"/>
      <c r="G96" s="221"/>
      <c r="H96" s="87"/>
      <c r="I96" s="25"/>
    </row>
    <row r="97" spans="1:9" ht="20.100000000000001" customHeight="1" x14ac:dyDescent="0.25">
      <c r="A97" s="90"/>
      <c r="B97" s="90"/>
      <c r="C97" s="37" t="s">
        <v>41</v>
      </c>
      <c r="D97" s="228"/>
      <c r="E97" s="230"/>
      <c r="F97" s="90"/>
      <c r="G97" s="221"/>
      <c r="H97" s="87"/>
      <c r="I97" s="25"/>
    </row>
    <row r="98" spans="1:9" ht="20.100000000000001" customHeight="1" x14ac:dyDescent="0.25">
      <c r="A98" s="90"/>
      <c r="B98" s="90"/>
      <c r="C98" s="37" t="s">
        <v>41</v>
      </c>
      <c r="D98" s="228"/>
      <c r="E98" s="230"/>
      <c r="F98" s="90"/>
      <c r="G98" s="221"/>
      <c r="H98" s="87"/>
      <c r="I98" s="25"/>
    </row>
    <row r="99" spans="1:9" ht="20.100000000000001" customHeight="1" x14ac:dyDescent="0.25">
      <c r="A99" s="90"/>
      <c r="B99" s="90"/>
      <c r="C99" s="37" t="s">
        <v>41</v>
      </c>
      <c r="D99" s="228"/>
      <c r="E99" s="230"/>
      <c r="F99" s="90"/>
      <c r="G99" s="221"/>
      <c r="H99" s="87"/>
      <c r="I99" s="25"/>
    </row>
    <row r="100" spans="1:9" ht="20.100000000000001" customHeight="1" x14ac:dyDescent="0.25">
      <c r="A100" s="90"/>
      <c r="B100" s="90"/>
      <c r="C100" s="37" t="s">
        <v>41</v>
      </c>
      <c r="D100" s="228"/>
      <c r="E100" s="230"/>
      <c r="F100" s="90"/>
      <c r="G100" s="221"/>
      <c r="H100" s="87"/>
      <c r="I100" s="25"/>
    </row>
    <row r="101" spans="1:9" ht="20.100000000000001" customHeight="1" x14ac:dyDescent="0.25">
      <c r="A101" s="90"/>
      <c r="B101" s="90"/>
      <c r="C101" s="37" t="s">
        <v>41</v>
      </c>
      <c r="D101" s="228"/>
      <c r="E101" s="230"/>
      <c r="F101" s="90"/>
      <c r="G101" s="221"/>
      <c r="H101" s="87"/>
      <c r="I101" s="25"/>
    </row>
    <row r="102" spans="1:9" ht="20.100000000000001" customHeight="1" x14ac:dyDescent="0.25">
      <c r="A102" s="90"/>
      <c r="B102" s="90"/>
      <c r="C102" s="37" t="s">
        <v>41</v>
      </c>
      <c r="D102" s="228"/>
      <c r="E102" s="230"/>
      <c r="F102" s="90"/>
      <c r="G102" s="221"/>
      <c r="H102" s="87"/>
      <c r="I102" s="25"/>
    </row>
    <row r="103" spans="1:9" ht="20.100000000000001" customHeight="1" x14ac:dyDescent="0.25">
      <c r="A103" s="90"/>
      <c r="B103" s="90"/>
      <c r="C103" s="37" t="s">
        <v>41</v>
      </c>
      <c r="D103" s="228"/>
      <c r="E103" s="230"/>
      <c r="F103" s="90"/>
      <c r="G103" s="221"/>
      <c r="H103" s="87"/>
      <c r="I103" s="25"/>
    </row>
    <row r="104" spans="1:9" ht="20.100000000000001" customHeight="1" x14ac:dyDescent="0.25">
      <c r="A104" s="90"/>
      <c r="B104" s="90"/>
      <c r="C104" s="37" t="s">
        <v>41</v>
      </c>
      <c r="D104" s="228"/>
      <c r="E104" s="230"/>
      <c r="F104" s="90"/>
      <c r="G104" s="221"/>
      <c r="H104" s="87"/>
      <c r="I104" s="25"/>
    </row>
    <row r="105" spans="1:9" ht="20.100000000000001" customHeight="1" x14ac:dyDescent="0.25">
      <c r="A105" s="90"/>
      <c r="B105" s="90"/>
      <c r="C105" s="37" t="s">
        <v>41</v>
      </c>
      <c r="D105" s="228"/>
      <c r="E105" s="230"/>
      <c r="F105" s="90"/>
      <c r="G105" s="221"/>
      <c r="H105" s="87"/>
      <c r="I105" s="25"/>
    </row>
    <row r="106" spans="1:9" ht="20.100000000000001" customHeight="1" x14ac:dyDescent="0.25">
      <c r="A106" s="90"/>
      <c r="B106" s="90"/>
      <c r="C106" s="37" t="s">
        <v>41</v>
      </c>
      <c r="D106" s="228"/>
      <c r="E106" s="230"/>
      <c r="F106" s="90"/>
      <c r="G106" s="221"/>
      <c r="H106" s="87"/>
      <c r="I106" s="25"/>
    </row>
    <row r="107" spans="1:9" ht="20.100000000000001" customHeight="1" x14ac:dyDescent="0.25">
      <c r="A107" s="90"/>
      <c r="B107" s="90"/>
      <c r="C107" s="37" t="s">
        <v>41</v>
      </c>
      <c r="D107" s="228"/>
      <c r="E107" s="230"/>
      <c r="F107" s="90"/>
      <c r="G107" s="221"/>
      <c r="H107" s="87"/>
      <c r="I107" s="25"/>
    </row>
    <row r="108" spans="1:9" ht="20.100000000000001" customHeight="1" x14ac:dyDescent="0.25">
      <c r="A108" s="90"/>
      <c r="B108" s="90"/>
      <c r="C108" s="37" t="s">
        <v>41</v>
      </c>
      <c r="D108" s="228"/>
      <c r="E108" s="230"/>
      <c r="F108" s="90"/>
      <c r="G108" s="221"/>
      <c r="H108" s="87"/>
      <c r="I108" s="25"/>
    </row>
    <row r="109" spans="1:9" ht="20.100000000000001" customHeight="1" x14ac:dyDescent="0.25">
      <c r="A109" s="90"/>
      <c r="B109" s="90"/>
      <c r="C109" s="37" t="s">
        <v>41</v>
      </c>
      <c r="D109" s="228"/>
      <c r="E109" s="230"/>
      <c r="F109" s="90"/>
      <c r="G109" s="221"/>
      <c r="H109" s="87"/>
      <c r="I109" s="25"/>
    </row>
    <row r="110" spans="1:9" ht="20.100000000000001" customHeight="1" x14ac:dyDescent="0.25">
      <c r="A110" s="90"/>
      <c r="B110" s="90"/>
      <c r="C110" s="37" t="s">
        <v>41</v>
      </c>
      <c r="D110" s="228"/>
      <c r="E110" s="230"/>
      <c r="F110" s="90"/>
      <c r="G110" s="221"/>
      <c r="H110" s="87"/>
      <c r="I110" s="25"/>
    </row>
    <row r="111" spans="1:9" ht="20.100000000000001" customHeight="1" x14ac:dyDescent="0.25">
      <c r="A111" s="90"/>
      <c r="B111" s="90"/>
      <c r="C111" s="37" t="s">
        <v>41</v>
      </c>
      <c r="D111" s="228"/>
      <c r="E111" s="230"/>
      <c r="F111" s="90"/>
      <c r="G111" s="221"/>
      <c r="H111" s="87"/>
      <c r="I111" s="25"/>
    </row>
    <row r="112" spans="1:9" ht="20.100000000000001" customHeight="1" x14ac:dyDescent="0.25">
      <c r="A112" s="90"/>
      <c r="B112" s="90"/>
      <c r="C112" s="37" t="s">
        <v>41</v>
      </c>
      <c r="D112" s="228"/>
      <c r="E112" s="230"/>
      <c r="F112" s="90"/>
      <c r="G112" s="221"/>
      <c r="H112" s="87"/>
      <c r="I112" s="25"/>
    </row>
    <row r="113" spans="1:9" ht="20.100000000000001" customHeight="1" x14ac:dyDescent="0.25">
      <c r="A113" s="90"/>
      <c r="B113" s="90"/>
      <c r="C113" s="37" t="s">
        <v>41</v>
      </c>
      <c r="D113" s="228"/>
      <c r="E113" s="230"/>
      <c r="F113" s="90"/>
      <c r="G113" s="221"/>
      <c r="H113" s="87"/>
      <c r="I113" s="25"/>
    </row>
    <row r="114" spans="1:9" ht="20.100000000000001" customHeight="1" x14ac:dyDescent="0.25">
      <c r="A114" s="90"/>
      <c r="B114" s="90"/>
      <c r="C114" s="37" t="s">
        <v>41</v>
      </c>
      <c r="D114" s="228"/>
      <c r="E114" s="230"/>
      <c r="F114" s="90"/>
      <c r="G114" s="221"/>
      <c r="H114" s="87"/>
      <c r="I114" s="25"/>
    </row>
    <row r="115" spans="1:9" ht="20.100000000000001" customHeight="1" x14ac:dyDescent="0.25">
      <c r="A115" s="90"/>
      <c r="B115" s="90"/>
      <c r="C115" s="37" t="s">
        <v>41</v>
      </c>
      <c r="D115" s="228"/>
      <c r="E115" s="230"/>
      <c r="F115" s="90"/>
      <c r="G115" s="221"/>
      <c r="H115" s="87"/>
      <c r="I115" s="25"/>
    </row>
    <row r="116" spans="1:9" ht="20.100000000000001" customHeight="1" x14ac:dyDescent="0.25">
      <c r="A116" s="90"/>
      <c r="B116" s="90"/>
      <c r="C116" s="37" t="s">
        <v>41</v>
      </c>
      <c r="D116" s="228"/>
      <c r="E116" s="230"/>
      <c r="F116" s="90"/>
      <c r="G116" s="221"/>
      <c r="H116" s="87"/>
      <c r="I116" s="25"/>
    </row>
    <row r="117" spans="1:9" ht="20.100000000000001" customHeight="1" x14ac:dyDescent="0.25">
      <c r="A117" s="90"/>
      <c r="B117" s="90"/>
      <c r="C117" s="37" t="s">
        <v>41</v>
      </c>
      <c r="D117" s="228"/>
      <c r="E117" s="230"/>
      <c r="F117" s="90"/>
      <c r="G117" s="221"/>
      <c r="H117" s="87"/>
      <c r="I117" s="25"/>
    </row>
    <row r="118" spans="1:9" ht="20.100000000000001" customHeight="1" x14ac:dyDescent="0.25">
      <c r="A118" s="90"/>
      <c r="B118" s="90"/>
      <c r="C118" s="37" t="s">
        <v>41</v>
      </c>
      <c r="D118" s="228"/>
      <c r="E118" s="230"/>
      <c r="F118" s="90"/>
      <c r="G118" s="221"/>
      <c r="H118" s="87"/>
      <c r="I118" s="25"/>
    </row>
    <row r="119" spans="1:9" ht="20.100000000000001" customHeight="1" x14ac:dyDescent="0.25">
      <c r="A119" s="90"/>
      <c r="B119" s="90"/>
      <c r="C119" s="37" t="s">
        <v>41</v>
      </c>
      <c r="D119" s="228"/>
      <c r="E119" s="230"/>
      <c r="F119" s="90"/>
      <c r="G119" s="221"/>
      <c r="H119" s="87"/>
      <c r="I119" s="25"/>
    </row>
    <row r="120" spans="1:9" ht="20.100000000000001" customHeight="1" x14ac:dyDescent="0.25">
      <c r="A120" s="90"/>
      <c r="B120" s="90"/>
      <c r="C120" s="37" t="s">
        <v>41</v>
      </c>
      <c r="D120" s="228"/>
      <c r="E120" s="230"/>
      <c r="F120" s="90"/>
      <c r="G120" s="221"/>
      <c r="H120" s="87"/>
      <c r="I120" s="25"/>
    </row>
    <row r="121" spans="1:9" ht="20.100000000000001" customHeight="1" x14ac:dyDescent="0.25">
      <c r="A121" s="90"/>
      <c r="B121" s="90"/>
      <c r="C121" s="37" t="s">
        <v>41</v>
      </c>
      <c r="D121" s="228"/>
      <c r="E121" s="230"/>
      <c r="F121" s="90"/>
      <c r="G121" s="221"/>
      <c r="H121" s="87"/>
      <c r="I121" s="25"/>
    </row>
    <row r="122" spans="1:9" ht="20.100000000000001" customHeight="1" x14ac:dyDescent="0.25">
      <c r="A122" s="90"/>
      <c r="B122" s="90"/>
      <c r="C122" s="37" t="s">
        <v>41</v>
      </c>
      <c r="D122" s="228"/>
      <c r="E122" s="230"/>
      <c r="F122" s="90"/>
      <c r="G122" s="221"/>
      <c r="H122" s="87"/>
      <c r="I122" s="25"/>
    </row>
    <row r="123" spans="1:9" ht="20.100000000000001" customHeight="1" x14ac:dyDescent="0.25">
      <c r="A123" s="90"/>
      <c r="B123" s="90"/>
      <c r="C123" s="37" t="s">
        <v>41</v>
      </c>
      <c r="D123" s="228"/>
      <c r="E123" s="230"/>
      <c r="F123" s="90"/>
      <c r="G123" s="221"/>
      <c r="H123" s="87"/>
      <c r="I123" s="25"/>
    </row>
    <row r="124" spans="1:9" ht="20.100000000000001" customHeight="1" x14ac:dyDescent="0.25">
      <c r="A124" s="90"/>
      <c r="B124" s="90"/>
      <c r="C124" s="37" t="s">
        <v>41</v>
      </c>
      <c r="D124" s="228"/>
      <c r="E124" s="230"/>
      <c r="F124" s="90"/>
      <c r="G124" s="221"/>
      <c r="H124" s="87"/>
      <c r="I124" s="25"/>
    </row>
    <row r="125" spans="1:9" ht="20.100000000000001" customHeight="1" x14ac:dyDescent="0.25">
      <c r="A125" s="90"/>
      <c r="B125" s="90"/>
      <c r="C125" s="37" t="s">
        <v>41</v>
      </c>
      <c r="D125" s="228"/>
      <c r="E125" s="230"/>
      <c r="F125" s="90"/>
      <c r="G125" s="221"/>
      <c r="H125" s="87"/>
      <c r="I125" s="25"/>
    </row>
    <row r="126" spans="1:9" ht="20.100000000000001" customHeight="1" x14ac:dyDescent="0.25">
      <c r="A126" s="90"/>
      <c r="B126" s="90"/>
      <c r="C126" s="37" t="s">
        <v>41</v>
      </c>
      <c r="D126" s="228"/>
      <c r="E126" s="230"/>
      <c r="F126" s="90"/>
      <c r="G126" s="221"/>
      <c r="H126" s="87"/>
      <c r="I126" s="25"/>
    </row>
    <row r="127" spans="1:9" ht="20.100000000000001" customHeight="1" x14ac:dyDescent="0.25">
      <c r="A127" s="90"/>
      <c r="B127" s="90"/>
      <c r="C127" s="37" t="s">
        <v>41</v>
      </c>
      <c r="D127" s="228"/>
      <c r="E127" s="230"/>
      <c r="F127" s="90"/>
      <c r="G127" s="221"/>
      <c r="H127" s="87"/>
      <c r="I127" s="25"/>
    </row>
    <row r="128" spans="1:9" ht="20.100000000000001" customHeight="1" x14ac:dyDescent="0.25">
      <c r="A128" s="90"/>
      <c r="B128" s="90"/>
      <c r="C128" s="37" t="s">
        <v>41</v>
      </c>
      <c r="D128" s="228"/>
      <c r="E128" s="230"/>
      <c r="F128" s="90"/>
      <c r="G128" s="221"/>
      <c r="H128" s="87"/>
      <c r="I128" s="25"/>
    </row>
    <row r="129" spans="1:9" ht="20.100000000000001" customHeight="1" x14ac:dyDescent="0.25">
      <c r="A129" s="90"/>
      <c r="B129" s="90"/>
      <c r="C129" s="37" t="s">
        <v>41</v>
      </c>
      <c r="D129" s="228"/>
      <c r="E129" s="230"/>
      <c r="F129" s="90"/>
      <c r="G129" s="221"/>
      <c r="H129" s="87"/>
      <c r="I129" s="25"/>
    </row>
    <row r="130" spans="1:9" ht="20.100000000000001" customHeight="1" x14ac:dyDescent="0.25">
      <c r="A130" s="90"/>
      <c r="B130" s="90"/>
      <c r="C130" s="37" t="s">
        <v>41</v>
      </c>
      <c r="D130" s="228"/>
      <c r="E130" s="230"/>
      <c r="F130" s="90"/>
      <c r="G130" s="221"/>
      <c r="H130" s="87"/>
      <c r="I130" s="25"/>
    </row>
    <row r="131" spans="1:9" ht="20.100000000000001" customHeight="1" x14ac:dyDescent="0.25">
      <c r="A131" s="90"/>
      <c r="B131" s="90"/>
      <c r="C131" s="37" t="s">
        <v>41</v>
      </c>
      <c r="D131" s="228"/>
      <c r="E131" s="230"/>
      <c r="F131" s="90"/>
      <c r="G131" s="221"/>
      <c r="H131" s="87"/>
      <c r="I131" s="25"/>
    </row>
    <row r="132" spans="1:9" ht="20.100000000000001" customHeight="1" x14ac:dyDescent="0.25">
      <c r="A132" s="90"/>
      <c r="B132" s="90"/>
      <c r="C132" s="37" t="s">
        <v>41</v>
      </c>
      <c r="D132" s="228"/>
      <c r="E132" s="230"/>
      <c r="F132" s="90"/>
      <c r="G132" s="221"/>
      <c r="H132" s="87"/>
      <c r="I132" s="25"/>
    </row>
    <row r="133" spans="1:9" ht="20.100000000000001" customHeight="1" x14ac:dyDescent="0.25">
      <c r="A133" s="90"/>
      <c r="B133" s="90"/>
      <c r="C133" s="37" t="s">
        <v>41</v>
      </c>
      <c r="D133" s="228"/>
      <c r="E133" s="230"/>
      <c r="F133" s="90"/>
      <c r="G133" s="221"/>
      <c r="H133" s="87"/>
      <c r="I133" s="25"/>
    </row>
    <row r="134" spans="1:9" ht="20.100000000000001" customHeight="1" x14ac:dyDescent="0.25">
      <c r="A134" s="90"/>
      <c r="B134" s="90"/>
      <c r="C134" s="37" t="s">
        <v>41</v>
      </c>
      <c r="D134" s="228"/>
      <c r="E134" s="230"/>
      <c r="F134" s="90"/>
      <c r="G134" s="221"/>
      <c r="H134" s="87"/>
      <c r="I134" s="25"/>
    </row>
    <row r="135" spans="1:9" ht="20.100000000000001" customHeight="1" x14ac:dyDescent="0.25">
      <c r="A135" s="90"/>
      <c r="B135" s="90"/>
      <c r="C135" s="37" t="s">
        <v>41</v>
      </c>
      <c r="D135" s="228"/>
      <c r="E135" s="230"/>
      <c r="F135" s="90"/>
      <c r="G135" s="221"/>
      <c r="H135" s="87"/>
      <c r="I135" s="25"/>
    </row>
    <row r="136" spans="1:9" ht="20.100000000000001" customHeight="1" x14ac:dyDescent="0.25">
      <c r="A136" s="90"/>
      <c r="B136" s="90"/>
      <c r="C136" s="37" t="s">
        <v>41</v>
      </c>
      <c r="D136" s="228"/>
      <c r="E136" s="230"/>
      <c r="F136" s="90"/>
      <c r="G136" s="221"/>
      <c r="H136" s="87"/>
      <c r="I136" s="25"/>
    </row>
    <row r="137" spans="1:9" ht="20.100000000000001" customHeight="1" x14ac:dyDescent="0.25">
      <c r="A137" s="90"/>
      <c r="B137" s="90"/>
      <c r="C137" s="37" t="s">
        <v>41</v>
      </c>
      <c r="D137" s="228"/>
      <c r="E137" s="230"/>
      <c r="F137" s="90"/>
      <c r="G137" s="221"/>
      <c r="H137" s="87"/>
      <c r="I137" s="25"/>
    </row>
    <row r="138" spans="1:9" ht="20.100000000000001" customHeight="1" x14ac:dyDescent="0.25">
      <c r="A138" s="90"/>
      <c r="B138" s="90"/>
      <c r="C138" s="37" t="s">
        <v>41</v>
      </c>
      <c r="D138" s="228"/>
      <c r="E138" s="230"/>
      <c r="F138" s="90"/>
      <c r="G138" s="221"/>
      <c r="H138" s="87"/>
      <c r="I138" s="25"/>
    </row>
    <row r="139" spans="1:9" ht="20.100000000000001" customHeight="1" x14ac:dyDescent="0.25">
      <c r="A139" s="90"/>
      <c r="B139" s="90"/>
      <c r="C139" s="37" t="s">
        <v>41</v>
      </c>
      <c r="D139" s="228"/>
      <c r="E139" s="230"/>
      <c r="F139" s="90"/>
      <c r="G139" s="221"/>
      <c r="H139" s="87"/>
      <c r="I139" s="25"/>
    </row>
    <row r="140" spans="1:9" ht="20.100000000000001" customHeight="1" x14ac:dyDescent="0.25">
      <c r="A140" s="90"/>
      <c r="B140" s="90"/>
      <c r="C140" s="37" t="s">
        <v>41</v>
      </c>
      <c r="D140" s="228"/>
      <c r="E140" s="230"/>
      <c r="F140" s="90"/>
      <c r="G140" s="221"/>
      <c r="H140" s="87"/>
      <c r="I140" s="25"/>
    </row>
    <row r="141" spans="1:9" ht="20.100000000000001" customHeight="1" x14ac:dyDescent="0.25">
      <c r="A141" s="90"/>
      <c r="B141" s="90"/>
      <c r="C141" s="37" t="s">
        <v>41</v>
      </c>
      <c r="D141" s="228"/>
      <c r="E141" s="230"/>
      <c r="F141" s="90"/>
      <c r="G141" s="221"/>
      <c r="H141" s="87"/>
      <c r="I141" s="25"/>
    </row>
    <row r="142" spans="1:9" ht="20.100000000000001" customHeight="1" x14ac:dyDescent="0.25">
      <c r="A142" s="90"/>
      <c r="B142" s="90"/>
      <c r="C142" s="37" t="s">
        <v>41</v>
      </c>
      <c r="D142" s="228"/>
      <c r="E142" s="230"/>
      <c r="F142" s="90"/>
      <c r="G142" s="221"/>
      <c r="H142" s="87"/>
      <c r="I142" s="25"/>
    </row>
    <row r="143" spans="1:9" ht="20.100000000000001" customHeight="1" x14ac:dyDescent="0.25">
      <c r="A143" s="90"/>
      <c r="B143" s="90"/>
      <c r="C143" s="37" t="s">
        <v>41</v>
      </c>
      <c r="D143" s="228"/>
      <c r="E143" s="230"/>
      <c r="F143" s="90"/>
      <c r="G143" s="221"/>
      <c r="H143" s="87"/>
      <c r="I143" s="25"/>
    </row>
    <row r="144" spans="1:9" ht="20.100000000000001" customHeight="1" x14ac:dyDescent="0.25">
      <c r="A144" s="90"/>
      <c r="B144" s="90"/>
      <c r="C144" s="37" t="s">
        <v>41</v>
      </c>
      <c r="D144" s="228"/>
      <c r="E144" s="230"/>
      <c r="F144" s="90"/>
      <c r="G144" s="221"/>
      <c r="H144" s="87"/>
      <c r="I144" s="25"/>
    </row>
    <row r="145" spans="1:9" ht="20.100000000000001" customHeight="1" x14ac:dyDescent="0.25">
      <c r="A145" s="90"/>
      <c r="B145" s="90"/>
      <c r="C145" s="37" t="s">
        <v>41</v>
      </c>
      <c r="D145" s="228"/>
      <c r="E145" s="230"/>
      <c r="F145" s="90"/>
      <c r="G145" s="221"/>
      <c r="H145" s="87"/>
      <c r="I145" s="25"/>
    </row>
    <row r="146" spans="1:9" ht="20.100000000000001" customHeight="1" x14ac:dyDescent="0.25">
      <c r="A146" s="90"/>
      <c r="B146" s="90"/>
      <c r="C146" s="37" t="s">
        <v>41</v>
      </c>
      <c r="D146" s="228"/>
      <c r="E146" s="230"/>
      <c r="F146" s="90"/>
      <c r="G146" s="221"/>
      <c r="H146" s="87"/>
      <c r="I146" s="25"/>
    </row>
    <row r="147" spans="1:9" ht="20.100000000000001" customHeight="1" x14ac:dyDescent="0.25">
      <c r="A147" s="90"/>
      <c r="B147" s="90"/>
      <c r="C147" s="37" t="s">
        <v>41</v>
      </c>
      <c r="D147" s="228"/>
      <c r="E147" s="230"/>
      <c r="F147" s="90"/>
      <c r="G147" s="221"/>
      <c r="H147" s="87"/>
      <c r="I147" s="25"/>
    </row>
    <row r="148" spans="1:9" ht="20.100000000000001" customHeight="1" x14ac:dyDescent="0.25">
      <c r="A148" s="90"/>
      <c r="B148" s="90"/>
      <c r="C148" s="37" t="s">
        <v>41</v>
      </c>
      <c r="D148" s="228"/>
      <c r="E148" s="230"/>
      <c r="F148" s="90"/>
      <c r="G148" s="221"/>
      <c r="H148" s="87"/>
      <c r="I148" s="25"/>
    </row>
    <row r="149" spans="1:9" ht="20.100000000000001" customHeight="1" x14ac:dyDescent="0.25">
      <c r="A149" s="90"/>
      <c r="B149" s="90"/>
      <c r="C149" s="37" t="s">
        <v>41</v>
      </c>
      <c r="D149" s="228"/>
      <c r="E149" s="230"/>
      <c r="F149" s="90"/>
      <c r="G149" s="221"/>
      <c r="H149" s="87"/>
      <c r="I149" s="25"/>
    </row>
    <row r="150" spans="1:9" ht="20.100000000000001" customHeight="1" x14ac:dyDescent="0.25">
      <c r="A150" s="90"/>
      <c r="B150" s="90"/>
      <c r="C150" s="37" t="s">
        <v>41</v>
      </c>
      <c r="D150" s="228"/>
      <c r="E150" s="230"/>
      <c r="F150" s="90"/>
      <c r="G150" s="221"/>
      <c r="H150" s="87"/>
      <c r="I150" s="25"/>
    </row>
    <row r="151" spans="1:9" ht="20.100000000000001" customHeight="1" x14ac:dyDescent="0.25">
      <c r="A151" s="90"/>
      <c r="B151" s="90"/>
      <c r="C151" s="37" t="s">
        <v>41</v>
      </c>
      <c r="D151" s="228"/>
      <c r="E151" s="230"/>
      <c r="F151" s="90"/>
      <c r="G151" s="221"/>
      <c r="H151" s="87"/>
      <c r="I151" s="25"/>
    </row>
    <row r="152" spans="1:9" ht="20.100000000000001" customHeight="1" x14ac:dyDescent="0.25">
      <c r="A152" s="90"/>
      <c r="B152" s="90"/>
      <c r="C152" s="37" t="s">
        <v>41</v>
      </c>
      <c r="D152" s="228"/>
      <c r="E152" s="230"/>
      <c r="F152" s="90"/>
      <c r="G152" s="221"/>
      <c r="H152" s="87"/>
      <c r="I152" s="25"/>
    </row>
    <row r="153" spans="1:9" ht="20.100000000000001" customHeight="1" x14ac:dyDescent="0.25">
      <c r="A153" s="90"/>
      <c r="B153" s="90"/>
      <c r="C153" s="37" t="s">
        <v>41</v>
      </c>
      <c r="D153" s="228"/>
      <c r="E153" s="230"/>
      <c r="F153" s="90"/>
      <c r="G153" s="221"/>
      <c r="H153" s="87"/>
      <c r="I153" s="25"/>
    </row>
    <row r="154" spans="1:9" ht="20.100000000000001" customHeight="1" x14ac:dyDescent="0.25">
      <c r="A154" s="90"/>
      <c r="B154" s="90"/>
      <c r="C154" s="37" t="s">
        <v>41</v>
      </c>
      <c r="D154" s="228"/>
      <c r="E154" s="230"/>
      <c r="F154" s="90"/>
      <c r="G154" s="221"/>
      <c r="H154" s="87"/>
      <c r="I154" s="25"/>
    </row>
    <row r="155" spans="1:9" ht="20.100000000000001" customHeight="1" x14ac:dyDescent="0.25">
      <c r="A155" s="90"/>
      <c r="B155" s="90"/>
      <c r="C155" s="37" t="s">
        <v>41</v>
      </c>
      <c r="D155" s="228"/>
      <c r="E155" s="230"/>
      <c r="F155" s="90"/>
      <c r="G155" s="221"/>
      <c r="H155" s="87"/>
      <c r="I155" s="25"/>
    </row>
    <row r="156" spans="1:9" ht="20.100000000000001" customHeight="1" x14ac:dyDescent="0.25">
      <c r="A156" s="90"/>
      <c r="B156" s="90"/>
      <c r="C156" s="37" t="s">
        <v>41</v>
      </c>
      <c r="D156" s="228"/>
      <c r="E156" s="230"/>
      <c r="F156" s="90"/>
      <c r="G156" s="221"/>
      <c r="H156" s="87"/>
      <c r="I156" s="25"/>
    </row>
    <row r="157" spans="1:9" ht="20.100000000000001" customHeight="1" x14ac:dyDescent="0.25">
      <c r="A157" s="90"/>
      <c r="B157" s="90"/>
      <c r="C157" s="37" t="s">
        <v>41</v>
      </c>
      <c r="D157" s="228"/>
      <c r="E157" s="230"/>
      <c r="F157" s="90"/>
      <c r="G157" s="221"/>
      <c r="H157" s="87"/>
      <c r="I157" s="25"/>
    </row>
    <row r="158" spans="1:9" ht="20.100000000000001" customHeight="1" x14ac:dyDescent="0.25">
      <c r="A158" s="90"/>
      <c r="B158" s="90"/>
      <c r="C158" s="37" t="s">
        <v>41</v>
      </c>
      <c r="D158" s="228"/>
      <c r="E158" s="230"/>
      <c r="F158" s="90"/>
      <c r="G158" s="221"/>
      <c r="H158" s="87"/>
      <c r="I158" s="25"/>
    </row>
    <row r="159" spans="1:9" ht="20.100000000000001" customHeight="1" x14ac:dyDescent="0.25">
      <c r="A159" s="90"/>
      <c r="B159" s="90"/>
      <c r="C159" s="37" t="s">
        <v>41</v>
      </c>
      <c r="D159" s="228"/>
      <c r="E159" s="230"/>
      <c r="F159" s="90"/>
      <c r="G159" s="221"/>
      <c r="H159" s="87"/>
      <c r="I159" s="25"/>
    </row>
    <row r="160" spans="1:9" ht="20.100000000000001" customHeight="1" x14ac:dyDescent="0.25">
      <c r="A160" s="90"/>
      <c r="B160" s="90"/>
      <c r="C160" s="37" t="s">
        <v>41</v>
      </c>
      <c r="D160" s="228"/>
      <c r="E160" s="230"/>
      <c r="F160" s="90"/>
      <c r="G160" s="221"/>
      <c r="H160" s="87"/>
      <c r="I160" s="25"/>
    </row>
    <row r="161" spans="1:9" ht="20.100000000000001" customHeight="1" x14ac:dyDescent="0.25">
      <c r="A161" s="90"/>
      <c r="B161" s="90"/>
      <c r="C161" s="37" t="s">
        <v>41</v>
      </c>
      <c r="D161" s="228"/>
      <c r="E161" s="230"/>
      <c r="F161" s="90"/>
      <c r="G161" s="221"/>
      <c r="H161" s="87"/>
      <c r="I161" s="25"/>
    </row>
    <row r="162" spans="1:9" ht="20.100000000000001" customHeight="1" x14ac:dyDescent="0.25">
      <c r="A162" s="90"/>
      <c r="B162" s="90"/>
      <c r="C162" s="37" t="s">
        <v>41</v>
      </c>
      <c r="D162" s="228"/>
      <c r="E162" s="230"/>
      <c r="F162" s="90"/>
      <c r="G162" s="221"/>
      <c r="H162" s="87"/>
      <c r="I162" s="25"/>
    </row>
    <row r="163" spans="1:9" ht="20.100000000000001" customHeight="1" x14ac:dyDescent="0.25">
      <c r="A163" s="90"/>
      <c r="B163" s="90"/>
      <c r="C163" s="37" t="s">
        <v>41</v>
      </c>
      <c r="D163" s="228"/>
      <c r="E163" s="230"/>
      <c r="F163" s="90"/>
      <c r="G163" s="221"/>
      <c r="H163" s="87"/>
      <c r="I163" s="25"/>
    </row>
    <row r="164" spans="1:9" ht="20.100000000000001" customHeight="1" x14ac:dyDescent="0.25">
      <c r="A164" s="90"/>
      <c r="B164" s="90"/>
      <c r="C164" s="37" t="s">
        <v>41</v>
      </c>
      <c r="D164" s="228"/>
      <c r="E164" s="230"/>
      <c r="F164" s="90"/>
      <c r="G164" s="221"/>
      <c r="H164" s="87"/>
      <c r="I164" s="25"/>
    </row>
    <row r="165" spans="1:9" ht="20.100000000000001" customHeight="1" x14ac:dyDescent="0.25">
      <c r="A165" s="90"/>
      <c r="B165" s="90"/>
      <c r="C165" s="37" t="s">
        <v>41</v>
      </c>
      <c r="D165" s="228"/>
      <c r="E165" s="230"/>
      <c r="F165" s="90"/>
      <c r="G165" s="221"/>
      <c r="H165" s="87"/>
      <c r="I165" s="25"/>
    </row>
    <row r="166" spans="1:9" ht="20.100000000000001" customHeight="1" x14ac:dyDescent="0.25">
      <c r="A166" s="90"/>
      <c r="B166" s="90"/>
      <c r="C166" s="37" t="s">
        <v>41</v>
      </c>
      <c r="D166" s="228"/>
      <c r="E166" s="230"/>
      <c r="F166" s="90"/>
      <c r="G166" s="221"/>
      <c r="H166" s="87"/>
      <c r="I166" s="25"/>
    </row>
    <row r="167" spans="1:9" ht="20.100000000000001" customHeight="1" x14ac:dyDescent="0.25">
      <c r="A167" s="90"/>
      <c r="B167" s="90"/>
      <c r="C167" s="37" t="s">
        <v>41</v>
      </c>
      <c r="D167" s="228"/>
      <c r="E167" s="230"/>
      <c r="F167" s="90"/>
      <c r="G167" s="221"/>
      <c r="H167" s="87"/>
      <c r="I167" s="25"/>
    </row>
    <row r="168" spans="1:9" ht="20.100000000000001" customHeight="1" x14ac:dyDescent="0.25">
      <c r="A168" s="90"/>
      <c r="B168" s="90"/>
      <c r="C168" s="37" t="s">
        <v>41</v>
      </c>
      <c r="D168" s="228"/>
      <c r="E168" s="230"/>
      <c r="F168" s="90"/>
      <c r="G168" s="221"/>
      <c r="H168" s="87"/>
      <c r="I168" s="25"/>
    </row>
    <row r="169" spans="1:9" ht="20.100000000000001" customHeight="1" x14ac:dyDescent="0.25">
      <c r="A169" s="90"/>
      <c r="B169" s="90"/>
      <c r="C169" s="37" t="s">
        <v>41</v>
      </c>
      <c r="D169" s="228"/>
      <c r="E169" s="230"/>
      <c r="F169" s="90"/>
      <c r="G169" s="221"/>
      <c r="H169" s="87"/>
      <c r="I169" s="25"/>
    </row>
    <row r="170" spans="1:9" ht="20.100000000000001" customHeight="1" x14ac:dyDescent="0.25">
      <c r="A170" s="90"/>
      <c r="B170" s="90"/>
      <c r="C170" s="37" t="s">
        <v>41</v>
      </c>
      <c r="D170" s="228"/>
      <c r="E170" s="230"/>
      <c r="F170" s="90"/>
      <c r="G170" s="221"/>
      <c r="H170" s="87"/>
      <c r="I170" s="25"/>
    </row>
    <row r="171" spans="1:9" ht="20.100000000000001" customHeight="1" x14ac:dyDescent="0.25">
      <c r="A171" s="90"/>
      <c r="B171" s="90"/>
      <c r="C171" s="37" t="s">
        <v>41</v>
      </c>
      <c r="D171" s="228"/>
      <c r="E171" s="230"/>
      <c r="F171" s="90"/>
      <c r="G171" s="221"/>
      <c r="H171" s="87"/>
      <c r="I171" s="25"/>
    </row>
    <row r="172" spans="1:9" ht="20.100000000000001" customHeight="1" x14ac:dyDescent="0.25">
      <c r="A172" s="90"/>
      <c r="B172" s="90"/>
      <c r="C172" s="37" t="s">
        <v>41</v>
      </c>
      <c r="D172" s="228"/>
      <c r="E172" s="230"/>
      <c r="F172" s="90"/>
      <c r="G172" s="221"/>
      <c r="H172" s="87"/>
      <c r="I172" s="25"/>
    </row>
    <row r="173" spans="1:9" ht="20.100000000000001" customHeight="1" x14ac:dyDescent="0.25">
      <c r="A173" s="90"/>
      <c r="B173" s="90"/>
      <c r="C173" s="37" t="s">
        <v>41</v>
      </c>
      <c r="D173" s="228"/>
      <c r="E173" s="230"/>
      <c r="F173" s="90"/>
      <c r="G173" s="221"/>
      <c r="H173" s="87"/>
      <c r="I173" s="25"/>
    </row>
    <row r="174" spans="1:9" ht="20.100000000000001" customHeight="1" x14ac:dyDescent="0.25">
      <c r="A174" s="90"/>
      <c r="B174" s="90"/>
      <c r="C174" s="37" t="s">
        <v>41</v>
      </c>
      <c r="D174" s="228"/>
      <c r="E174" s="230"/>
      <c r="F174" s="90"/>
      <c r="G174" s="221"/>
      <c r="H174" s="87"/>
      <c r="I174" s="25"/>
    </row>
    <row r="175" spans="1:9" ht="20.100000000000001" customHeight="1" x14ac:dyDescent="0.25">
      <c r="A175" s="90"/>
      <c r="B175" s="90"/>
      <c r="C175" s="37" t="s">
        <v>41</v>
      </c>
      <c r="D175" s="228"/>
      <c r="E175" s="230"/>
      <c r="F175" s="90"/>
      <c r="G175" s="221"/>
      <c r="H175" s="87"/>
      <c r="I175" s="25"/>
    </row>
    <row r="176" spans="1:9" ht="20.100000000000001" customHeight="1" x14ac:dyDescent="0.25">
      <c r="A176" s="90"/>
      <c r="B176" s="90"/>
      <c r="C176" s="37" t="s">
        <v>41</v>
      </c>
      <c r="D176" s="228"/>
      <c r="E176" s="230"/>
      <c r="F176" s="90"/>
      <c r="G176" s="221"/>
      <c r="H176" s="87"/>
      <c r="I176" s="25"/>
    </row>
    <row r="177" spans="1:9" ht="20.100000000000001" customHeight="1" x14ac:dyDescent="0.25">
      <c r="A177" s="90"/>
      <c r="B177" s="90"/>
      <c r="C177" s="37" t="s">
        <v>41</v>
      </c>
      <c r="D177" s="228"/>
      <c r="E177" s="230"/>
      <c r="F177" s="90"/>
      <c r="G177" s="221"/>
      <c r="H177" s="87"/>
      <c r="I177" s="25"/>
    </row>
    <row r="178" spans="1:9" ht="20.100000000000001" customHeight="1" x14ac:dyDescent="0.25">
      <c r="A178" s="90"/>
      <c r="B178" s="90"/>
      <c r="C178" s="37" t="s">
        <v>41</v>
      </c>
      <c r="D178" s="228"/>
      <c r="E178" s="230"/>
      <c r="F178" s="90"/>
      <c r="G178" s="221"/>
      <c r="H178" s="87"/>
      <c r="I178" s="25"/>
    </row>
    <row r="179" spans="1:9" ht="20.100000000000001" customHeight="1" x14ac:dyDescent="0.25">
      <c r="A179" s="90"/>
      <c r="B179" s="90"/>
      <c r="C179" s="37" t="s">
        <v>41</v>
      </c>
      <c r="D179" s="228"/>
      <c r="E179" s="230"/>
      <c r="F179" s="90"/>
      <c r="G179" s="221"/>
      <c r="H179" s="87"/>
      <c r="I179" s="25"/>
    </row>
    <row r="180" spans="1:9" ht="20.100000000000001" customHeight="1" x14ac:dyDescent="0.25">
      <c r="A180" s="90"/>
      <c r="B180" s="90"/>
      <c r="C180" s="37" t="s">
        <v>41</v>
      </c>
      <c r="D180" s="228"/>
      <c r="E180" s="230"/>
      <c r="F180" s="90"/>
      <c r="G180" s="221"/>
      <c r="H180" s="87"/>
      <c r="I180" s="25"/>
    </row>
    <row r="181" spans="1:9" ht="20.100000000000001" customHeight="1" x14ac:dyDescent="0.25">
      <c r="A181" s="90"/>
      <c r="B181" s="90"/>
      <c r="C181" s="37" t="s">
        <v>41</v>
      </c>
      <c r="D181" s="228"/>
      <c r="E181" s="230"/>
      <c r="F181" s="90"/>
      <c r="G181" s="221"/>
      <c r="H181" s="87"/>
      <c r="I181" s="25"/>
    </row>
    <row r="182" spans="1:9" ht="20.100000000000001" customHeight="1" x14ac:dyDescent="0.25">
      <c r="A182" s="90"/>
      <c r="B182" s="90"/>
      <c r="C182" s="37" t="s">
        <v>41</v>
      </c>
      <c r="D182" s="228"/>
      <c r="E182" s="230"/>
      <c r="F182" s="90"/>
      <c r="G182" s="221"/>
      <c r="H182" s="87"/>
      <c r="I182" s="25"/>
    </row>
    <row r="183" spans="1:9" ht="20.100000000000001" customHeight="1" x14ac:dyDescent="0.25">
      <c r="A183" s="90"/>
      <c r="B183" s="90"/>
      <c r="C183" s="37" t="s">
        <v>41</v>
      </c>
      <c r="D183" s="228"/>
      <c r="E183" s="230"/>
      <c r="F183" s="90"/>
      <c r="G183" s="221"/>
      <c r="H183" s="87"/>
      <c r="I183" s="25"/>
    </row>
    <row r="184" spans="1:9" ht="20.100000000000001" customHeight="1" x14ac:dyDescent="0.25">
      <c r="A184" s="90"/>
      <c r="B184" s="90"/>
      <c r="C184" s="37" t="s">
        <v>41</v>
      </c>
      <c r="D184" s="228"/>
      <c r="E184" s="230"/>
      <c r="F184" s="90"/>
      <c r="G184" s="221"/>
      <c r="H184" s="87"/>
      <c r="I184" s="25"/>
    </row>
    <row r="185" spans="1:9" ht="20.100000000000001" customHeight="1" x14ac:dyDescent="0.25">
      <c r="A185" s="90"/>
      <c r="B185" s="90"/>
      <c r="C185" s="37" t="s">
        <v>41</v>
      </c>
      <c r="D185" s="228"/>
      <c r="E185" s="230"/>
      <c r="F185" s="90"/>
      <c r="G185" s="221"/>
      <c r="H185" s="87"/>
      <c r="I185" s="25"/>
    </row>
    <row r="186" spans="1:9" ht="20.100000000000001" customHeight="1" x14ac:dyDescent="0.25">
      <c r="A186" s="90"/>
      <c r="B186" s="90"/>
      <c r="C186" s="37" t="s">
        <v>41</v>
      </c>
      <c r="D186" s="228"/>
      <c r="E186" s="230"/>
      <c r="F186" s="90"/>
      <c r="G186" s="221"/>
      <c r="H186" s="87"/>
      <c r="I186" s="25"/>
    </row>
    <row r="187" spans="1:9" ht="20.100000000000001" customHeight="1" x14ac:dyDescent="0.25">
      <c r="A187" s="90"/>
      <c r="B187" s="90"/>
      <c r="C187" s="37" t="s">
        <v>41</v>
      </c>
      <c r="D187" s="228"/>
      <c r="E187" s="230"/>
      <c r="F187" s="90"/>
      <c r="G187" s="221"/>
      <c r="H187" s="87"/>
      <c r="I187" s="25"/>
    </row>
    <row r="188" spans="1:9" ht="20.100000000000001" customHeight="1" x14ac:dyDescent="0.25">
      <c r="A188" s="90"/>
      <c r="B188" s="90"/>
      <c r="C188" s="37" t="s">
        <v>41</v>
      </c>
      <c r="D188" s="228"/>
      <c r="E188" s="230"/>
      <c r="F188" s="90"/>
      <c r="G188" s="221"/>
      <c r="H188" s="87"/>
      <c r="I188" s="25"/>
    </row>
    <row r="189" spans="1:9" ht="20.100000000000001" customHeight="1" x14ac:dyDescent="0.25">
      <c r="A189" s="90"/>
      <c r="B189" s="90"/>
      <c r="C189" s="37" t="s">
        <v>41</v>
      </c>
      <c r="D189" s="228"/>
      <c r="E189" s="230"/>
      <c r="F189" s="90"/>
      <c r="G189" s="221"/>
      <c r="H189" s="87"/>
      <c r="I189" s="25"/>
    </row>
    <row r="190" spans="1:9" ht="20.100000000000001" customHeight="1" x14ac:dyDescent="0.25">
      <c r="A190" s="90"/>
      <c r="B190" s="90"/>
      <c r="C190" s="37" t="s">
        <v>41</v>
      </c>
      <c r="D190" s="228"/>
      <c r="E190" s="230"/>
      <c r="F190" s="90"/>
      <c r="G190" s="221"/>
      <c r="H190" s="87"/>
      <c r="I190" s="25"/>
    </row>
    <row r="191" spans="1:9" ht="20.100000000000001" customHeight="1" x14ac:dyDescent="0.25">
      <c r="A191" s="90"/>
      <c r="B191" s="90"/>
      <c r="C191" s="37" t="s">
        <v>41</v>
      </c>
      <c r="D191" s="228"/>
      <c r="E191" s="230"/>
      <c r="F191" s="90"/>
      <c r="G191" s="221"/>
      <c r="H191" s="87"/>
      <c r="I191" s="25"/>
    </row>
    <row r="192" spans="1:9" ht="20.100000000000001" customHeight="1" x14ac:dyDescent="0.25">
      <c r="A192" s="90"/>
      <c r="B192" s="90"/>
      <c r="C192" s="37" t="s">
        <v>41</v>
      </c>
      <c r="D192" s="228"/>
      <c r="E192" s="230"/>
      <c r="F192" s="90"/>
      <c r="G192" s="221"/>
      <c r="H192" s="87"/>
      <c r="I192" s="25"/>
    </row>
    <row r="193" spans="1:9" ht="20.100000000000001" customHeight="1" x14ac:dyDescent="0.25">
      <c r="A193" s="90"/>
      <c r="B193" s="90"/>
      <c r="C193" s="37" t="s">
        <v>41</v>
      </c>
      <c r="D193" s="228"/>
      <c r="E193" s="230"/>
      <c r="F193" s="90"/>
      <c r="G193" s="221"/>
      <c r="H193" s="87"/>
      <c r="I193" s="25"/>
    </row>
    <row r="194" spans="1:9" ht="20.100000000000001" customHeight="1" x14ac:dyDescent="0.25">
      <c r="A194" s="90"/>
      <c r="B194" s="90"/>
      <c r="C194" s="37" t="s">
        <v>41</v>
      </c>
      <c r="D194" s="228"/>
      <c r="E194" s="230"/>
      <c r="F194" s="90"/>
      <c r="G194" s="221"/>
      <c r="H194" s="87"/>
      <c r="I194" s="25"/>
    </row>
    <row r="195" spans="1:9" ht="20.100000000000001" customHeight="1" x14ac:dyDescent="0.25">
      <c r="A195" s="90"/>
      <c r="B195" s="90"/>
      <c r="C195" s="37" t="s">
        <v>41</v>
      </c>
      <c r="D195" s="228"/>
      <c r="E195" s="230"/>
      <c r="F195" s="90"/>
      <c r="G195" s="221"/>
      <c r="H195" s="87"/>
      <c r="I195" s="25"/>
    </row>
    <row r="196" spans="1:9" ht="20.100000000000001" customHeight="1" x14ac:dyDescent="0.25">
      <c r="A196" s="90"/>
      <c r="B196" s="90"/>
      <c r="C196" s="37" t="s">
        <v>41</v>
      </c>
      <c r="D196" s="228"/>
      <c r="E196" s="230"/>
      <c r="F196" s="90"/>
      <c r="G196" s="221"/>
      <c r="H196" s="87"/>
      <c r="I196" s="25"/>
    </row>
    <row r="197" spans="1:9" ht="20.100000000000001" customHeight="1" x14ac:dyDescent="0.25">
      <c r="A197" s="90"/>
      <c r="B197" s="90"/>
      <c r="C197" s="37" t="s">
        <v>41</v>
      </c>
      <c r="D197" s="228"/>
      <c r="E197" s="230"/>
      <c r="F197" s="90"/>
      <c r="G197" s="221"/>
      <c r="H197" s="87"/>
      <c r="I197" s="25"/>
    </row>
    <row r="198" spans="1:9" ht="20.100000000000001" customHeight="1" x14ac:dyDescent="0.25">
      <c r="A198" s="90"/>
      <c r="B198" s="90"/>
      <c r="C198" s="37" t="s">
        <v>41</v>
      </c>
      <c r="D198" s="228"/>
      <c r="E198" s="230"/>
      <c r="F198" s="90"/>
      <c r="G198" s="221"/>
      <c r="H198" s="87"/>
      <c r="I198" s="25"/>
    </row>
    <row r="199" spans="1:9" ht="20.100000000000001" customHeight="1" x14ac:dyDescent="0.25">
      <c r="A199" s="90"/>
      <c r="B199" s="90"/>
      <c r="C199" s="37" t="s">
        <v>41</v>
      </c>
      <c r="D199" s="228"/>
      <c r="E199" s="230"/>
      <c r="F199" s="90"/>
      <c r="G199" s="221"/>
      <c r="H199" s="87"/>
      <c r="I199" s="25"/>
    </row>
    <row r="200" spans="1:9" ht="20.100000000000001" customHeight="1" x14ac:dyDescent="0.25">
      <c r="A200" s="90"/>
      <c r="B200" s="90"/>
      <c r="C200" s="37" t="s">
        <v>41</v>
      </c>
      <c r="D200" s="228"/>
      <c r="E200" s="230"/>
      <c r="F200" s="90"/>
      <c r="G200" s="221"/>
      <c r="H200" s="87"/>
      <c r="I200" s="25"/>
    </row>
    <row r="201" spans="1:9" ht="20.100000000000001" customHeight="1" x14ac:dyDescent="0.25">
      <c r="A201" s="90"/>
      <c r="B201" s="90"/>
      <c r="C201" s="37" t="s">
        <v>41</v>
      </c>
      <c r="D201" s="228"/>
      <c r="E201" s="230"/>
      <c r="F201" s="90"/>
      <c r="G201" s="221"/>
      <c r="H201" s="87"/>
      <c r="I201" s="25"/>
    </row>
    <row r="202" spans="1:9" ht="20.100000000000001" customHeight="1" x14ac:dyDescent="0.25">
      <c r="A202" s="90"/>
      <c r="B202" s="90"/>
      <c r="C202" s="37" t="s">
        <v>41</v>
      </c>
      <c r="D202" s="228"/>
      <c r="E202" s="230"/>
      <c r="F202" s="90"/>
      <c r="G202" s="221"/>
      <c r="H202" s="87"/>
      <c r="I202" s="25"/>
    </row>
    <row r="203" spans="1:9" ht="20.100000000000001" customHeight="1" x14ac:dyDescent="0.25">
      <c r="A203" s="90"/>
      <c r="B203" s="90"/>
      <c r="C203" s="37" t="s">
        <v>41</v>
      </c>
      <c r="D203" s="228"/>
      <c r="E203" s="230"/>
      <c r="F203" s="90"/>
      <c r="G203" s="221"/>
      <c r="H203" s="87"/>
      <c r="I203" s="25"/>
    </row>
    <row r="204" spans="1:9" ht="20.100000000000001" customHeight="1" x14ac:dyDescent="0.25">
      <c r="A204" s="90"/>
      <c r="B204" s="90"/>
      <c r="C204" s="37" t="s">
        <v>41</v>
      </c>
      <c r="D204" s="228"/>
      <c r="E204" s="230"/>
      <c r="F204" s="90"/>
      <c r="G204" s="221"/>
      <c r="H204" s="87"/>
      <c r="I204" s="25"/>
    </row>
    <row r="205" spans="1:9" ht="20.100000000000001" customHeight="1" x14ac:dyDescent="0.25">
      <c r="A205" s="90"/>
      <c r="B205" s="90"/>
      <c r="C205" s="37" t="s">
        <v>41</v>
      </c>
      <c r="D205" s="228"/>
      <c r="E205" s="230"/>
      <c r="F205" s="90"/>
      <c r="G205" s="221"/>
      <c r="H205" s="87"/>
      <c r="I205" s="25"/>
    </row>
    <row r="206" spans="1:9" ht="20.100000000000001" customHeight="1" x14ac:dyDescent="0.25">
      <c r="A206" s="90"/>
      <c r="B206" s="90"/>
      <c r="C206" s="37" t="s">
        <v>41</v>
      </c>
      <c r="D206" s="228"/>
      <c r="E206" s="230"/>
      <c r="F206" s="90"/>
      <c r="G206" s="221"/>
      <c r="H206" s="87"/>
      <c r="I206" s="25"/>
    </row>
    <row r="207" spans="1:9" ht="20.100000000000001" customHeight="1" x14ac:dyDescent="0.25">
      <c r="A207" s="90"/>
      <c r="B207" s="90"/>
      <c r="C207" s="37" t="s">
        <v>41</v>
      </c>
      <c r="D207" s="228"/>
      <c r="E207" s="230"/>
      <c r="F207" s="90"/>
      <c r="G207" s="221"/>
      <c r="H207" s="87"/>
      <c r="I207" s="25"/>
    </row>
    <row r="208" spans="1:9" ht="20.100000000000001" customHeight="1" x14ac:dyDescent="0.25">
      <c r="A208" s="90"/>
      <c r="B208" s="90"/>
      <c r="C208" s="37" t="s">
        <v>41</v>
      </c>
      <c r="D208" s="228"/>
      <c r="E208" s="230"/>
      <c r="F208" s="90"/>
      <c r="G208" s="221"/>
      <c r="H208" s="87"/>
      <c r="I208" s="25"/>
    </row>
    <row r="209" spans="1:9" ht="20.100000000000001" customHeight="1" x14ac:dyDescent="0.25">
      <c r="A209" s="90"/>
      <c r="B209" s="90"/>
      <c r="C209" s="37" t="s">
        <v>41</v>
      </c>
      <c r="D209" s="228"/>
      <c r="E209" s="230"/>
      <c r="F209" s="90"/>
      <c r="G209" s="221"/>
      <c r="H209" s="87"/>
      <c r="I209" s="25"/>
    </row>
    <row r="210" spans="1:9" ht="20.100000000000001" customHeight="1" x14ac:dyDescent="0.25">
      <c r="A210" s="90"/>
      <c r="B210" s="90"/>
      <c r="C210" s="37" t="s">
        <v>41</v>
      </c>
      <c r="D210" s="228"/>
      <c r="E210" s="230"/>
      <c r="F210" s="90"/>
      <c r="G210" s="221"/>
      <c r="H210" s="87"/>
      <c r="I210" s="25"/>
    </row>
    <row r="211" spans="1:9" ht="20.100000000000001" customHeight="1" x14ac:dyDescent="0.25">
      <c r="A211" s="90"/>
      <c r="B211" s="90"/>
      <c r="C211" s="37" t="s">
        <v>41</v>
      </c>
      <c r="D211" s="228"/>
      <c r="E211" s="230"/>
      <c r="F211" s="90"/>
      <c r="G211" s="221"/>
      <c r="H211" s="87"/>
      <c r="I211" s="25"/>
    </row>
    <row r="212" spans="1:9" ht="20.100000000000001" customHeight="1" x14ac:dyDescent="0.25">
      <c r="A212" s="90"/>
      <c r="B212" s="90"/>
      <c r="C212" s="37" t="s">
        <v>41</v>
      </c>
      <c r="D212" s="228"/>
      <c r="E212" s="230"/>
      <c r="F212" s="90"/>
      <c r="G212" s="221"/>
      <c r="H212" s="87"/>
      <c r="I212" s="25"/>
    </row>
    <row r="213" spans="1:9" ht="20.100000000000001" customHeight="1" x14ac:dyDescent="0.25">
      <c r="A213" s="90"/>
      <c r="B213" s="90"/>
      <c r="C213" s="37" t="s">
        <v>41</v>
      </c>
      <c r="D213" s="228"/>
      <c r="E213" s="230"/>
      <c r="F213" s="90"/>
      <c r="G213" s="221"/>
      <c r="H213" s="87"/>
      <c r="I213" s="25"/>
    </row>
    <row r="214" spans="1:9" ht="20.100000000000001" customHeight="1" x14ac:dyDescent="0.25">
      <c r="A214" s="90"/>
      <c r="B214" s="90"/>
      <c r="C214" s="37" t="s">
        <v>41</v>
      </c>
      <c r="D214" s="228"/>
      <c r="E214" s="230"/>
      <c r="F214" s="90"/>
      <c r="G214" s="221"/>
      <c r="H214" s="87"/>
      <c r="I214" s="25"/>
    </row>
    <row r="215" spans="1:9" ht="20.100000000000001" customHeight="1" x14ac:dyDescent="0.25">
      <c r="A215" s="90"/>
      <c r="B215" s="90"/>
      <c r="C215" s="37" t="s">
        <v>41</v>
      </c>
      <c r="D215" s="228"/>
      <c r="E215" s="230"/>
      <c r="F215" s="90"/>
      <c r="G215" s="221"/>
      <c r="H215" s="87"/>
      <c r="I215" s="25"/>
    </row>
    <row r="216" spans="1:9" ht="20.100000000000001" customHeight="1" x14ac:dyDescent="0.25">
      <c r="A216" s="90"/>
      <c r="B216" s="90"/>
      <c r="C216" s="37" t="s">
        <v>41</v>
      </c>
      <c r="D216" s="228"/>
      <c r="E216" s="230"/>
      <c r="F216" s="90"/>
      <c r="G216" s="221"/>
      <c r="H216" s="87"/>
      <c r="I216" s="25"/>
    </row>
    <row r="217" spans="1:9" ht="20.100000000000001" customHeight="1" x14ac:dyDescent="0.25">
      <c r="A217" s="90"/>
      <c r="B217" s="90"/>
      <c r="C217" s="37" t="s">
        <v>41</v>
      </c>
      <c r="D217" s="228"/>
      <c r="E217" s="230"/>
      <c r="F217" s="90"/>
      <c r="G217" s="221"/>
      <c r="H217" s="87"/>
      <c r="I217" s="25"/>
    </row>
    <row r="218" spans="1:9" ht="20.100000000000001" customHeight="1" x14ac:dyDescent="0.25">
      <c r="A218" s="90"/>
      <c r="B218" s="90"/>
      <c r="C218" s="37" t="s">
        <v>41</v>
      </c>
      <c r="D218" s="228"/>
      <c r="E218" s="230"/>
      <c r="F218" s="90"/>
      <c r="G218" s="221"/>
      <c r="H218" s="87"/>
      <c r="I218" s="25"/>
    </row>
    <row r="219" spans="1:9" ht="20.100000000000001" customHeight="1" x14ac:dyDescent="0.25">
      <c r="A219" s="90"/>
      <c r="B219" s="90"/>
      <c r="C219" s="37" t="s">
        <v>41</v>
      </c>
      <c r="D219" s="228"/>
      <c r="E219" s="230"/>
      <c r="F219" s="90"/>
      <c r="G219" s="221"/>
      <c r="H219" s="87"/>
      <c r="I219" s="25"/>
    </row>
    <row r="220" spans="1:9" ht="20.100000000000001" customHeight="1" x14ac:dyDescent="0.25">
      <c r="A220" s="90"/>
      <c r="B220" s="90"/>
      <c r="C220" s="37" t="s">
        <v>41</v>
      </c>
      <c r="D220" s="228"/>
      <c r="E220" s="230"/>
      <c r="F220" s="90"/>
      <c r="G220" s="221"/>
      <c r="H220" s="87"/>
      <c r="I220" s="25"/>
    </row>
    <row r="221" spans="1:9" ht="20.100000000000001" customHeight="1" x14ac:dyDescent="0.25">
      <c r="A221" s="90"/>
      <c r="B221" s="90"/>
      <c r="C221" s="37" t="s">
        <v>41</v>
      </c>
      <c r="D221" s="228"/>
      <c r="E221" s="230"/>
      <c r="F221" s="90"/>
      <c r="G221" s="221"/>
      <c r="H221" s="87"/>
      <c r="I221" s="25"/>
    </row>
    <row r="222" spans="1:9" ht="20.100000000000001" customHeight="1" x14ac:dyDescent="0.25">
      <c r="A222" s="90"/>
      <c r="B222" s="90"/>
      <c r="C222" s="37" t="s">
        <v>41</v>
      </c>
      <c r="D222" s="228"/>
      <c r="E222" s="230"/>
      <c r="F222" s="90"/>
      <c r="G222" s="221"/>
      <c r="H222" s="87"/>
      <c r="I222" s="25"/>
    </row>
    <row r="223" spans="1:9" ht="20.100000000000001" customHeight="1" x14ac:dyDescent="0.25">
      <c r="A223" s="90"/>
      <c r="B223" s="90"/>
      <c r="C223" s="37" t="s">
        <v>41</v>
      </c>
      <c r="D223" s="228"/>
      <c r="E223" s="230"/>
      <c r="F223" s="90"/>
      <c r="G223" s="221"/>
      <c r="H223" s="87"/>
      <c r="I223" s="25"/>
    </row>
    <row r="224" spans="1:9" ht="20.100000000000001" customHeight="1" x14ac:dyDescent="0.25">
      <c r="A224" s="90"/>
      <c r="B224" s="90"/>
      <c r="C224" s="37" t="s">
        <v>41</v>
      </c>
      <c r="D224" s="228"/>
      <c r="E224" s="230"/>
      <c r="F224" s="90"/>
      <c r="G224" s="221"/>
      <c r="H224" s="87"/>
      <c r="I224" s="25"/>
    </row>
    <row r="225" spans="1:9" ht="20.100000000000001" customHeight="1" x14ac:dyDescent="0.25">
      <c r="A225" s="90"/>
      <c r="B225" s="90"/>
      <c r="C225" s="37" t="s">
        <v>41</v>
      </c>
      <c r="D225" s="228"/>
      <c r="E225" s="230"/>
      <c r="F225" s="90"/>
      <c r="G225" s="221"/>
      <c r="H225" s="87"/>
      <c r="I225" s="25"/>
    </row>
    <row r="226" spans="1:9" ht="20.100000000000001" customHeight="1" x14ac:dyDescent="0.25">
      <c r="A226" s="90"/>
      <c r="B226" s="90"/>
      <c r="C226" s="37" t="s">
        <v>41</v>
      </c>
      <c r="D226" s="228"/>
      <c r="E226" s="230"/>
      <c r="F226" s="90"/>
      <c r="G226" s="221"/>
      <c r="H226" s="87"/>
      <c r="I226" s="25"/>
    </row>
    <row r="227" spans="1:9" ht="20.100000000000001" customHeight="1" x14ac:dyDescent="0.25">
      <c r="A227" s="90"/>
      <c r="B227" s="90"/>
      <c r="C227" s="37" t="s">
        <v>41</v>
      </c>
      <c r="D227" s="228"/>
      <c r="E227" s="230"/>
      <c r="F227" s="90"/>
      <c r="G227" s="221"/>
      <c r="H227" s="87"/>
      <c r="I227" s="25"/>
    </row>
    <row r="228" spans="1:9" ht="20.100000000000001" customHeight="1" x14ac:dyDescent="0.25">
      <c r="A228" s="90"/>
      <c r="B228" s="90"/>
      <c r="C228" s="37" t="s">
        <v>41</v>
      </c>
      <c r="D228" s="228"/>
      <c r="E228" s="230"/>
      <c r="F228" s="90"/>
      <c r="G228" s="221"/>
      <c r="H228" s="87"/>
      <c r="I228" s="25"/>
    </row>
    <row r="229" spans="1:9" ht="20.100000000000001" customHeight="1" x14ac:dyDescent="0.25">
      <c r="A229" s="90"/>
      <c r="B229" s="90"/>
      <c r="C229" s="37" t="s">
        <v>41</v>
      </c>
      <c r="D229" s="228"/>
      <c r="E229" s="230"/>
      <c r="F229" s="90"/>
      <c r="G229" s="221"/>
      <c r="H229" s="87"/>
      <c r="I229" s="25"/>
    </row>
    <row r="230" spans="1:9" ht="20.100000000000001" customHeight="1" x14ac:dyDescent="0.25">
      <c r="A230" s="90"/>
      <c r="B230" s="90"/>
      <c r="C230" s="37" t="s">
        <v>41</v>
      </c>
      <c r="D230" s="228"/>
      <c r="E230" s="230"/>
      <c r="F230" s="90"/>
      <c r="G230" s="221"/>
      <c r="H230" s="87"/>
      <c r="I230" s="25"/>
    </row>
    <row r="231" spans="1:9" ht="20.100000000000001" customHeight="1" x14ac:dyDescent="0.25">
      <c r="A231" s="90"/>
      <c r="B231" s="90"/>
      <c r="C231" s="37" t="s">
        <v>41</v>
      </c>
      <c r="D231" s="228"/>
      <c r="E231" s="230"/>
      <c r="F231" s="90"/>
      <c r="G231" s="221"/>
      <c r="H231" s="87"/>
      <c r="I231" s="25"/>
    </row>
    <row r="232" spans="1:9" ht="20.100000000000001" customHeight="1" x14ac:dyDescent="0.25">
      <c r="A232" s="90"/>
      <c r="B232" s="90"/>
      <c r="C232" s="37" t="s">
        <v>41</v>
      </c>
      <c r="D232" s="228"/>
      <c r="E232" s="230"/>
      <c r="F232" s="90"/>
      <c r="G232" s="221"/>
      <c r="H232" s="87"/>
      <c r="I232" s="25"/>
    </row>
    <row r="233" spans="1:9" ht="20.100000000000001" customHeight="1" x14ac:dyDescent="0.25">
      <c r="A233" s="90"/>
      <c r="B233" s="90"/>
      <c r="C233" s="37" t="s">
        <v>41</v>
      </c>
      <c r="D233" s="228"/>
      <c r="E233" s="230"/>
      <c r="F233" s="90"/>
      <c r="G233" s="221"/>
      <c r="H233" s="87"/>
      <c r="I233" s="25"/>
    </row>
    <row r="234" spans="1:9" ht="20.100000000000001" customHeight="1" x14ac:dyDescent="0.25">
      <c r="A234" s="90"/>
      <c r="B234" s="90"/>
      <c r="C234" s="37" t="s">
        <v>41</v>
      </c>
      <c r="D234" s="228"/>
      <c r="E234" s="230"/>
      <c r="F234" s="90"/>
      <c r="G234" s="221"/>
      <c r="H234" s="87"/>
      <c r="I234" s="25"/>
    </row>
    <row r="235" spans="1:9" ht="20.100000000000001" customHeight="1" x14ac:dyDescent="0.25">
      <c r="A235" s="90"/>
      <c r="B235" s="90"/>
      <c r="C235" s="37" t="s">
        <v>41</v>
      </c>
      <c r="D235" s="228"/>
      <c r="E235" s="230"/>
      <c r="F235" s="90"/>
      <c r="G235" s="221"/>
      <c r="H235" s="87"/>
      <c r="I235" s="25"/>
    </row>
    <row r="236" spans="1:9" ht="20.100000000000001" customHeight="1" x14ac:dyDescent="0.25">
      <c r="A236" s="90"/>
      <c r="B236" s="90"/>
      <c r="C236" s="37" t="s">
        <v>41</v>
      </c>
      <c r="D236" s="228"/>
      <c r="E236" s="230"/>
      <c r="F236" s="90"/>
      <c r="G236" s="221"/>
      <c r="H236" s="87"/>
      <c r="I236" s="25"/>
    </row>
    <row r="237" spans="1:9" ht="20.100000000000001" customHeight="1" x14ac:dyDescent="0.25">
      <c r="A237" s="90"/>
      <c r="B237" s="90"/>
      <c r="C237" s="37" t="s">
        <v>41</v>
      </c>
      <c r="D237" s="228"/>
      <c r="E237" s="230"/>
      <c r="F237" s="90"/>
      <c r="G237" s="221"/>
      <c r="H237" s="87"/>
      <c r="I237" s="25"/>
    </row>
    <row r="238" spans="1:9" ht="20.100000000000001" customHeight="1" x14ac:dyDescent="0.25">
      <c r="A238" s="90"/>
      <c r="B238" s="90"/>
      <c r="C238" s="37" t="s">
        <v>41</v>
      </c>
      <c r="D238" s="228"/>
      <c r="E238" s="230"/>
      <c r="F238" s="90"/>
      <c r="G238" s="221"/>
      <c r="H238" s="87"/>
      <c r="I238" s="25"/>
    </row>
    <row r="239" spans="1:9" ht="20.100000000000001" customHeight="1" x14ac:dyDescent="0.25">
      <c r="A239" s="90"/>
      <c r="B239" s="90"/>
      <c r="C239" s="37" t="s">
        <v>41</v>
      </c>
      <c r="D239" s="228"/>
      <c r="E239" s="230"/>
      <c r="F239" s="90"/>
      <c r="G239" s="221"/>
      <c r="H239" s="87"/>
      <c r="I239" s="25"/>
    </row>
    <row r="240" spans="1:9" ht="20.100000000000001" customHeight="1" x14ac:dyDescent="0.25">
      <c r="A240" s="90"/>
      <c r="B240" s="90"/>
      <c r="C240" s="37" t="s">
        <v>41</v>
      </c>
      <c r="D240" s="228"/>
      <c r="E240" s="230"/>
      <c r="F240" s="90"/>
      <c r="G240" s="221"/>
      <c r="H240" s="87"/>
      <c r="I240" s="25"/>
    </row>
    <row r="241" spans="1:9" ht="20.100000000000001" customHeight="1" x14ac:dyDescent="0.25">
      <c r="A241" s="90"/>
      <c r="B241" s="90"/>
      <c r="C241" s="37" t="s">
        <v>41</v>
      </c>
      <c r="D241" s="228"/>
      <c r="E241" s="230"/>
      <c r="F241" s="90"/>
      <c r="G241" s="221"/>
      <c r="H241" s="87"/>
      <c r="I241" s="25"/>
    </row>
    <row r="242" spans="1:9" ht="20.100000000000001" customHeight="1" x14ac:dyDescent="0.25">
      <c r="A242" s="90"/>
      <c r="B242" s="90"/>
      <c r="C242" s="37" t="s">
        <v>41</v>
      </c>
      <c r="D242" s="228"/>
      <c r="E242" s="230"/>
      <c r="F242" s="90"/>
      <c r="G242" s="221"/>
      <c r="H242" s="87"/>
      <c r="I242" s="25"/>
    </row>
    <row r="243" spans="1:9" ht="20.100000000000001" customHeight="1" x14ac:dyDescent="0.25">
      <c r="A243" s="90"/>
      <c r="B243" s="90"/>
      <c r="C243" s="37" t="s">
        <v>41</v>
      </c>
      <c r="D243" s="228"/>
      <c r="E243" s="230"/>
      <c r="F243" s="90"/>
      <c r="G243" s="221"/>
      <c r="H243" s="87"/>
      <c r="I243" s="25"/>
    </row>
    <row r="244" spans="1:9" ht="20.100000000000001" customHeight="1" x14ac:dyDescent="0.25">
      <c r="A244" s="90"/>
      <c r="B244" s="90"/>
      <c r="C244" s="37" t="s">
        <v>41</v>
      </c>
      <c r="D244" s="228"/>
      <c r="E244" s="230"/>
      <c r="F244" s="90"/>
      <c r="G244" s="221"/>
      <c r="H244" s="87"/>
      <c r="I244" s="25"/>
    </row>
    <row r="245" spans="1:9" ht="20.100000000000001" customHeight="1" x14ac:dyDescent="0.25">
      <c r="A245" s="90"/>
      <c r="B245" s="90"/>
      <c r="C245" s="37" t="s">
        <v>41</v>
      </c>
      <c r="D245" s="228"/>
      <c r="E245" s="230"/>
      <c r="F245" s="90"/>
      <c r="G245" s="221"/>
      <c r="H245" s="87"/>
      <c r="I245" s="25"/>
    </row>
    <row r="246" spans="1:9" ht="20.100000000000001" customHeight="1" x14ac:dyDescent="0.25">
      <c r="A246" s="90"/>
      <c r="B246" s="90"/>
      <c r="C246" s="37" t="s">
        <v>41</v>
      </c>
      <c r="D246" s="228"/>
      <c r="E246" s="230"/>
      <c r="F246" s="90"/>
      <c r="G246" s="221"/>
      <c r="H246" s="87"/>
      <c r="I246" s="25"/>
    </row>
    <row r="247" spans="1:9" ht="20.100000000000001" customHeight="1" x14ac:dyDescent="0.25">
      <c r="A247" s="90"/>
      <c r="B247" s="90"/>
      <c r="C247" s="37" t="s">
        <v>41</v>
      </c>
      <c r="D247" s="228"/>
      <c r="E247" s="230"/>
      <c r="F247" s="90"/>
      <c r="G247" s="221"/>
      <c r="H247" s="87"/>
      <c r="I247" s="25"/>
    </row>
    <row r="248" spans="1:9" ht="20.100000000000001" customHeight="1" x14ac:dyDescent="0.25">
      <c r="A248" s="90"/>
      <c r="B248" s="90"/>
      <c r="C248" s="37" t="s">
        <v>41</v>
      </c>
      <c r="D248" s="228"/>
      <c r="E248" s="230"/>
      <c r="F248" s="90"/>
      <c r="G248" s="221"/>
      <c r="H248" s="87"/>
      <c r="I248" s="25"/>
    </row>
    <row r="249" spans="1:9" ht="20.100000000000001" customHeight="1" x14ac:dyDescent="0.25">
      <c r="A249" s="90"/>
      <c r="B249" s="90"/>
      <c r="C249" s="37" t="s">
        <v>41</v>
      </c>
      <c r="D249" s="228"/>
      <c r="E249" s="230"/>
      <c r="F249" s="90"/>
      <c r="G249" s="221"/>
      <c r="H249" s="87"/>
      <c r="I249" s="25"/>
    </row>
    <row r="250" spans="1:9" ht="20.100000000000001" customHeight="1" x14ac:dyDescent="0.25">
      <c r="A250" s="90"/>
      <c r="B250" s="90"/>
      <c r="C250" s="37" t="s">
        <v>41</v>
      </c>
      <c r="D250" s="228"/>
      <c r="E250" s="230"/>
      <c r="F250" s="90"/>
      <c r="G250" s="221"/>
      <c r="H250" s="87"/>
      <c r="I250" s="25"/>
    </row>
    <row r="251" spans="1:9" ht="20.100000000000001" customHeight="1" x14ac:dyDescent="0.25">
      <c r="A251" s="90"/>
      <c r="B251" s="90"/>
      <c r="C251" s="37" t="s">
        <v>41</v>
      </c>
      <c r="D251" s="76"/>
      <c r="E251" s="231"/>
      <c r="F251" s="90"/>
      <c r="G251" s="221"/>
      <c r="H251" s="232"/>
      <c r="I251" s="25"/>
    </row>
    <row r="501" spans="1:8" x14ac:dyDescent="0.25">
      <c r="H501" s="82" t="s">
        <v>123</v>
      </c>
    </row>
    <row r="502" spans="1:8" x14ac:dyDescent="0.25">
      <c r="A502" s="222" t="s">
        <v>31</v>
      </c>
      <c r="F502" s="222" t="s">
        <v>36</v>
      </c>
      <c r="H502" s="83" t="s">
        <v>124</v>
      </c>
    </row>
    <row r="503" spans="1:8" x14ac:dyDescent="0.25">
      <c r="A503" s="73" t="s">
        <v>234</v>
      </c>
      <c r="F503" s="73" t="s">
        <v>234</v>
      </c>
      <c r="H503" s="83" t="s">
        <v>43</v>
      </c>
    </row>
    <row r="504" spans="1:8" x14ac:dyDescent="0.25">
      <c r="A504" s="73" t="s">
        <v>246</v>
      </c>
      <c r="F504" s="73" t="s">
        <v>247</v>
      </c>
      <c r="H504" s="83" t="s">
        <v>125</v>
      </c>
    </row>
    <row r="505" spans="1:8" x14ac:dyDescent="0.25">
      <c r="A505" s="73" t="s">
        <v>248</v>
      </c>
      <c r="F505" s="73" t="s">
        <v>249</v>
      </c>
      <c r="H505" s="83" t="s">
        <v>126</v>
      </c>
    </row>
    <row r="506" spans="1:8" x14ac:dyDescent="0.25">
      <c r="A506" s="73" t="s">
        <v>250</v>
      </c>
      <c r="F506" s="73" t="s">
        <v>251</v>
      </c>
      <c r="H506" s="83" t="s">
        <v>127</v>
      </c>
    </row>
    <row r="507" spans="1:8" x14ac:dyDescent="0.25">
      <c r="A507" s="73" t="s">
        <v>252</v>
      </c>
      <c r="F507" s="73"/>
      <c r="H507" s="83" t="s">
        <v>128</v>
      </c>
    </row>
    <row r="508" spans="1:8" x14ac:dyDescent="0.25">
      <c r="A508" s="73" t="s">
        <v>253</v>
      </c>
      <c r="F508" s="73" t="s">
        <v>262</v>
      </c>
      <c r="H508" s="83" t="s">
        <v>129</v>
      </c>
    </row>
    <row r="509" spans="1:8" x14ac:dyDescent="0.25">
      <c r="A509" s="73" t="s">
        <v>254</v>
      </c>
      <c r="F509" s="73" t="s">
        <v>251</v>
      </c>
      <c r="H509" s="83" t="s">
        <v>130</v>
      </c>
    </row>
    <row r="510" spans="1:8" x14ac:dyDescent="0.25">
      <c r="A510" s="73" t="s">
        <v>255</v>
      </c>
      <c r="F510" s="73" t="s">
        <v>264</v>
      </c>
      <c r="H510" s="83" t="s">
        <v>131</v>
      </c>
    </row>
    <row r="511" spans="1:8" x14ac:dyDescent="0.25">
      <c r="A511" s="73" t="s">
        <v>256</v>
      </c>
      <c r="F511" s="73" t="s">
        <v>269</v>
      </c>
      <c r="H511" s="83" t="s">
        <v>132</v>
      </c>
    </row>
    <row r="512" spans="1:8" x14ac:dyDescent="0.25">
      <c r="A512" s="73" t="s">
        <v>257</v>
      </c>
      <c r="F512" s="73" t="s">
        <v>269</v>
      </c>
      <c r="H512" s="83" t="s">
        <v>133</v>
      </c>
    </row>
    <row r="513" spans="1:8" x14ac:dyDescent="0.25">
      <c r="A513" s="73" t="s">
        <v>258</v>
      </c>
      <c r="F513" s="73" t="s">
        <v>251</v>
      </c>
      <c r="H513" s="83" t="s">
        <v>134</v>
      </c>
    </row>
    <row r="514" spans="1:8" x14ac:dyDescent="0.25">
      <c r="A514" s="73" t="s">
        <v>261</v>
      </c>
      <c r="F514" s="73" t="s">
        <v>234</v>
      </c>
      <c r="H514" s="83" t="s">
        <v>135</v>
      </c>
    </row>
    <row r="515" spans="1:8" x14ac:dyDescent="0.25">
      <c r="A515" s="73" t="s">
        <v>250</v>
      </c>
      <c r="F515" s="73" t="s">
        <v>44</v>
      </c>
      <c r="H515" s="83" t="s">
        <v>136</v>
      </c>
    </row>
    <row r="516" spans="1:8" x14ac:dyDescent="0.25">
      <c r="A516" s="73" t="s">
        <v>252</v>
      </c>
      <c r="F516" s="73" t="s">
        <v>280</v>
      </c>
      <c r="H516" s="83" t="s">
        <v>137</v>
      </c>
    </row>
    <row r="517" spans="1:8" x14ac:dyDescent="0.25">
      <c r="A517" s="73" t="s">
        <v>253</v>
      </c>
      <c r="F517" s="73" t="s">
        <v>227</v>
      </c>
      <c r="H517" s="83" t="s">
        <v>138</v>
      </c>
    </row>
    <row r="518" spans="1:8" x14ac:dyDescent="0.25">
      <c r="A518" s="73" t="s">
        <v>254</v>
      </c>
      <c r="F518" s="73" t="s">
        <v>157</v>
      </c>
      <c r="H518" s="83" t="s">
        <v>139</v>
      </c>
    </row>
    <row r="519" spans="1:8" x14ac:dyDescent="0.25">
      <c r="A519" s="73" t="s">
        <v>255</v>
      </c>
      <c r="F519" s="73" t="s">
        <v>230</v>
      </c>
      <c r="H519" s="83" t="s">
        <v>140</v>
      </c>
    </row>
    <row r="520" spans="1:8" x14ac:dyDescent="0.25">
      <c r="A520" s="73" t="s">
        <v>256</v>
      </c>
      <c r="F520" s="73" t="s">
        <v>232</v>
      </c>
      <c r="H520" s="83" t="s">
        <v>141</v>
      </c>
    </row>
    <row r="521" spans="1:8" x14ac:dyDescent="0.25">
      <c r="A521" s="73" t="s">
        <v>257</v>
      </c>
      <c r="F521" s="73" t="s">
        <v>288</v>
      </c>
      <c r="H521" s="83" t="s">
        <v>142</v>
      </c>
    </row>
    <row r="522" spans="1:8" x14ac:dyDescent="0.25">
      <c r="A522" s="73" t="s">
        <v>263</v>
      </c>
      <c r="F522" s="73"/>
      <c r="H522" s="83" t="s">
        <v>143</v>
      </c>
    </row>
    <row r="523" spans="1:8" x14ac:dyDescent="0.25">
      <c r="A523" s="73" t="s">
        <v>265</v>
      </c>
      <c r="F523" s="229"/>
      <c r="H523" s="83" t="s">
        <v>144</v>
      </c>
    </row>
    <row r="524" spans="1:8" x14ac:dyDescent="0.25">
      <c r="A524" s="73" t="s">
        <v>266</v>
      </c>
      <c r="F524" s="229"/>
      <c r="H524" s="83" t="s">
        <v>145</v>
      </c>
    </row>
    <row r="525" spans="1:8" x14ac:dyDescent="0.25">
      <c r="A525" s="73" t="s">
        <v>267</v>
      </c>
    </row>
    <row r="526" spans="1:8" x14ac:dyDescent="0.25">
      <c r="A526" s="73" t="s">
        <v>268</v>
      </c>
    </row>
    <row r="527" spans="1:8" x14ac:dyDescent="0.25">
      <c r="A527" s="73" t="s">
        <v>270</v>
      </c>
    </row>
    <row r="528" spans="1:8" x14ac:dyDescent="0.25">
      <c r="A528" s="73" t="s">
        <v>271</v>
      </c>
    </row>
    <row r="529" spans="1:1" x14ac:dyDescent="0.25">
      <c r="A529" s="73" t="s">
        <v>234</v>
      </c>
    </row>
    <row r="530" spans="1:1" x14ac:dyDescent="0.25">
      <c r="A530" s="73" t="s">
        <v>272</v>
      </c>
    </row>
    <row r="531" spans="1:1" x14ac:dyDescent="0.25">
      <c r="A531" s="73" t="s">
        <v>273</v>
      </c>
    </row>
    <row r="532" spans="1:1" x14ac:dyDescent="0.25">
      <c r="A532" s="73" t="s">
        <v>274</v>
      </c>
    </row>
    <row r="533" spans="1:1" x14ac:dyDescent="0.25">
      <c r="A533" s="73" t="s">
        <v>276</v>
      </c>
    </row>
    <row r="534" spans="1:1" x14ac:dyDescent="0.25">
      <c r="A534" s="73" t="s">
        <v>277</v>
      </c>
    </row>
    <row r="535" spans="1:1" x14ac:dyDescent="0.25">
      <c r="A535" s="73" t="s">
        <v>278</v>
      </c>
    </row>
    <row r="536" spans="1:1" x14ac:dyDescent="0.25">
      <c r="A536" s="73" t="s">
        <v>279</v>
      </c>
    </row>
    <row r="537" spans="1:1" x14ac:dyDescent="0.25">
      <c r="A537" s="212" t="s">
        <v>281</v>
      </c>
    </row>
    <row r="538" spans="1:1" x14ac:dyDescent="0.25">
      <c r="A538" s="212" t="s">
        <v>283</v>
      </c>
    </row>
    <row r="539" spans="1:1" x14ac:dyDescent="0.25">
      <c r="A539" s="212" t="s">
        <v>234</v>
      </c>
    </row>
    <row r="540" spans="1:1" x14ac:dyDescent="0.25">
      <c r="A540" s="212" t="s">
        <v>229</v>
      </c>
    </row>
    <row r="541" spans="1:1" x14ac:dyDescent="0.25">
      <c r="A541" s="212" t="s">
        <v>284</v>
      </c>
    </row>
    <row r="542" spans="1:1" x14ac:dyDescent="0.25">
      <c r="A542" s="212" t="s">
        <v>285</v>
      </c>
    </row>
    <row r="543" spans="1:1" x14ac:dyDescent="0.25">
      <c r="A543" s="212" t="s">
        <v>286</v>
      </c>
    </row>
    <row r="544" spans="1:1" x14ac:dyDescent="0.25">
      <c r="A544" s="212" t="s">
        <v>287</v>
      </c>
    </row>
    <row r="545" spans="1:1" x14ac:dyDescent="0.25">
      <c r="A545" s="212" t="s">
        <v>289</v>
      </c>
    </row>
    <row r="546" spans="1:1" x14ac:dyDescent="0.25">
      <c r="A546" s="212" t="s">
        <v>290</v>
      </c>
    </row>
    <row r="547" spans="1:1" x14ac:dyDescent="0.25">
      <c r="A547" s="212" t="s">
        <v>291</v>
      </c>
    </row>
    <row r="548" spans="1:1" x14ac:dyDescent="0.25">
      <c r="A548" s="212" t="s">
        <v>292</v>
      </c>
    </row>
    <row r="549" spans="1:1" x14ac:dyDescent="0.25">
      <c r="A549" s="212" t="s">
        <v>256</v>
      </c>
    </row>
    <row r="550" spans="1:1" x14ac:dyDescent="0.25">
      <c r="A550" s="212" t="s">
        <v>257</v>
      </c>
    </row>
    <row r="551" spans="1:1" x14ac:dyDescent="0.25">
      <c r="A551" s="212" t="s">
        <v>293</v>
      </c>
    </row>
    <row r="552" spans="1:1" x14ac:dyDescent="0.25">
      <c r="A552" s="212" t="s">
        <v>294</v>
      </c>
    </row>
    <row r="553" spans="1:1" x14ac:dyDescent="0.25">
      <c r="A553" s="212" t="s">
        <v>265</v>
      </c>
    </row>
    <row r="554" spans="1:1" x14ac:dyDescent="0.25">
      <c r="A554" s="212" t="s">
        <v>266</v>
      </c>
    </row>
    <row r="555" spans="1:1" x14ac:dyDescent="0.25">
      <c r="A555" s="212" t="s">
        <v>295</v>
      </c>
    </row>
    <row r="556" spans="1:1" x14ac:dyDescent="0.25">
      <c r="A556" s="212" t="s">
        <v>296</v>
      </c>
    </row>
    <row r="557" spans="1:1" x14ac:dyDescent="0.25">
      <c r="A557" s="212" t="s">
        <v>297</v>
      </c>
    </row>
    <row r="558" spans="1:1" x14ac:dyDescent="0.25">
      <c r="A558" s="212" t="s">
        <v>298</v>
      </c>
    </row>
    <row r="559" spans="1:1" x14ac:dyDescent="0.25">
      <c r="A559" s="227" t="s">
        <v>299</v>
      </c>
    </row>
    <row r="560" spans="1:1" x14ac:dyDescent="0.25">
      <c r="A560" s="227" t="s">
        <v>299</v>
      </c>
    </row>
  </sheetData>
  <sheetProtection algorithmName="SHA-512" hashValue="DX84+b6AFEhjPOYBJy4uGd1irjntLwJz93PRFwVAhstFjnNSox4d/L3W49abDSOyN332av2Ifm42JiAU9oil1A==" saltValue="9v5Ky21sjxGCSHuOt7Ce2A==" spinCount="100000" sheet="1"/>
  <dataValidations count="10">
    <dataValidation allowBlank="1" showErrorMessage="1" error="inserire valore numerico &gt;2015" promptTitle="anno" prompt="aaaa" sqref="G2:G61" xr:uid="{46642571-719D-46DC-84A1-F14328254B00}"/>
    <dataValidation type="whole" allowBlank="1" showInputMessage="1" showErrorMessage="1" error="inserire valore magiore di 2015" promptTitle="anno" prompt="aaaa" sqref="G62:G251" xr:uid="{0395503A-1F5E-43F4-8AD4-D33A359D2457}">
      <formula1>2016</formula1>
      <formula2>2050</formula2>
    </dataValidation>
    <dataValidation type="list" allowBlank="1" showInputMessage="1" showErrorMessage="1" promptTitle="UM" prompt="selezionare voce da elenco" sqref="F86:F251" xr:uid="{BA7A7AB2-7986-4F78-B828-EB8F808916C3}">
      <formula1>$H$503:$H$521</formula1>
      <formula2>0</formula2>
    </dataValidation>
    <dataValidation type="list" allowBlank="1" showInputMessage="1" showErrorMessage="1" promptTitle="parametro" prompt="selezionare voce da elenco" sqref="A86:A251" xr:uid="{A4B3BCDF-0B3C-42DA-BF32-09DF73B06539}">
      <formula1>$C$503:$C$560</formula1>
      <formula2>0</formula2>
    </dataValidation>
    <dataValidation type="list" allowBlank="1" showInputMessage="1" showErrorMessage="1" promptTitle="frequenza monitoraggio" prompt="selezionare voce da elenco" sqref="H62:H251" xr:uid="{1C0E44DB-06D5-43EE-8748-A60F521E804E}">
      <formula1>$J$502:$J$524</formula1>
      <formula2>0</formula2>
    </dataValidation>
    <dataValidation allowBlank="1" showInputMessage="1" showErrorMessage="1" prompt="inserire descrizione punto prelievo" sqref="E86:E251 D62:D251" xr:uid="{042189C8-6389-4901-8B16-599CA855CB2B}">
      <formula1>0</formula1>
      <formula2>0</formula2>
    </dataValidation>
    <dataValidation type="list" allowBlank="1" showInputMessage="1" showErrorMessage="1" promptTitle="categoria/matrice" prompt="selezionare voce" sqref="B86:B251" xr:uid="{C14EFB22-EADB-4540-A332-36D38EF6F59F}">
      <formula1>$D$84</formula1>
      <formula2>0</formula2>
    </dataValidation>
    <dataValidation type="decimal" allowBlank="1" showErrorMessage="1" error="inserire valore intero o utilizzare il &quot;  .  &quot; per la notazione decimale" sqref="I4:I251" xr:uid="{EE818A10-4674-4BF5-99F7-C0178739E9FD}">
      <formula1>0</formula1>
      <formula2>10000000000</formula2>
    </dataValidation>
    <dataValidation allowBlank="1" showInputMessage="1" showErrorMessage="1" prompt="compilare con il parametro specifico mancante" sqref="A84:A85 A559:A560" xr:uid="{1C3943CB-63FC-46BC-A2EF-D607C6CFC9B2}">
      <formula1>0</formula1>
      <formula2>0</formula2>
    </dataValidation>
    <dataValidation allowBlank="1" showInputMessage="1" showErrorMessage="1" prompt="inserire   &quot; X &quot;  qualora informazione presente nella relazione annuale" sqref="I2" xr:uid="{23C6103A-5F5B-4388-AB6F-A7E137CBAAC6}">
      <formula1>0</formula1>
      <formula2>0</formula2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871E9C-448C-43D1-B265-7D1A25D76505}">
  <sheetPr codeName="Foglio14"/>
  <dimension ref="A1:I559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3" sqref="B3"/>
    </sheetView>
    <sheetView workbookViewId="1">
      <selection activeCell="B22" sqref="B22"/>
    </sheetView>
  </sheetViews>
  <sheetFormatPr defaultRowHeight="15" x14ac:dyDescent="0.25"/>
  <cols>
    <col min="1" max="1" width="46.140625" customWidth="1"/>
    <col min="2" max="2" width="44.28515625" customWidth="1"/>
    <col min="3" max="3" width="9.28515625" hidden="1" customWidth="1"/>
    <col min="4" max="4" width="20.5703125" customWidth="1"/>
    <col min="5" max="5" width="11.7109375" hidden="1" customWidth="1"/>
    <col min="6" max="6" width="14" customWidth="1"/>
    <col min="7" max="7" width="11.42578125" style="58" customWidth="1"/>
    <col min="8" max="9" width="17.85546875" style="58" customWidth="1"/>
  </cols>
  <sheetData>
    <row r="1" spans="1:9" ht="25.5" x14ac:dyDescent="0.25">
      <c r="A1" s="5" t="s">
        <v>31</v>
      </c>
      <c r="B1" s="6" t="s">
        <v>32</v>
      </c>
      <c r="C1" s="8" t="s">
        <v>33</v>
      </c>
      <c r="D1" s="7" t="s">
        <v>34</v>
      </c>
      <c r="E1" s="8" t="s">
        <v>35</v>
      </c>
      <c r="F1" s="9" t="s">
        <v>36</v>
      </c>
      <c r="G1" s="10" t="s">
        <v>37</v>
      </c>
      <c r="H1" s="10" t="s">
        <v>38</v>
      </c>
      <c r="I1" s="10" t="s">
        <v>39</v>
      </c>
    </row>
    <row r="2" spans="1:9" ht="20.100000000000001" customHeight="1" x14ac:dyDescent="0.25">
      <c r="A2" s="215"/>
      <c r="B2" s="215"/>
      <c r="C2" s="215"/>
      <c r="D2" s="215" t="s">
        <v>172</v>
      </c>
      <c r="E2" s="215"/>
      <c r="F2" s="215"/>
      <c r="G2" s="225"/>
      <c r="H2" s="225"/>
      <c r="I2" s="217"/>
    </row>
    <row r="3" spans="1:9" ht="20.100000000000001" customHeight="1" x14ac:dyDescent="0.25">
      <c r="A3" s="73" t="s">
        <v>225</v>
      </c>
      <c r="B3" s="73" t="s">
        <v>302</v>
      </c>
      <c r="C3" s="149" t="s">
        <v>41</v>
      </c>
      <c r="D3" s="75"/>
      <c r="E3" s="149" t="s">
        <v>41</v>
      </c>
      <c r="F3" s="73" t="s">
        <v>303</v>
      </c>
      <c r="G3" s="574" t="str">
        <f>IF('1.info_base'!$D$11&lt;&gt;0,'1.info_base'!$D$11,"-")</f>
        <v>-</v>
      </c>
      <c r="H3" s="87"/>
      <c r="I3" s="25"/>
    </row>
    <row r="4" spans="1:9" ht="20.100000000000001" customHeight="1" x14ac:dyDescent="0.25">
      <c r="A4" s="73" t="s">
        <v>304</v>
      </c>
      <c r="B4" s="73" t="s">
        <v>302</v>
      </c>
      <c r="C4" s="149" t="s">
        <v>41</v>
      </c>
      <c r="D4" s="75"/>
      <c r="E4" s="149" t="s">
        <v>41</v>
      </c>
      <c r="F4" s="73" t="s">
        <v>305</v>
      </c>
      <c r="G4" s="574" t="str">
        <f>IF('1.info_base'!$D$11&lt;&gt;0,'1.info_base'!$D$11,"-")</f>
        <v>-</v>
      </c>
      <c r="H4" s="87"/>
      <c r="I4" s="25"/>
    </row>
    <row r="5" spans="1:9" ht="20.100000000000001" customHeight="1" x14ac:dyDescent="0.25">
      <c r="A5" s="73" t="s">
        <v>306</v>
      </c>
      <c r="B5" s="73" t="s">
        <v>302</v>
      </c>
      <c r="C5" s="149" t="s">
        <v>41</v>
      </c>
      <c r="D5" s="75"/>
      <c r="E5" s="149" t="s">
        <v>41</v>
      </c>
      <c r="F5" s="73" t="s">
        <v>305</v>
      </c>
      <c r="G5" s="574" t="str">
        <f>IF('1.info_base'!$D$11&lt;&gt;0,'1.info_base'!$D$11,"-")</f>
        <v>-</v>
      </c>
      <c r="H5" s="87"/>
      <c r="I5" s="25"/>
    </row>
    <row r="6" spans="1:9" ht="20.100000000000001" customHeight="1" x14ac:dyDescent="0.25">
      <c r="A6" s="73" t="s">
        <v>307</v>
      </c>
      <c r="B6" s="73" t="s">
        <v>302</v>
      </c>
      <c r="C6" s="149" t="s">
        <v>41</v>
      </c>
      <c r="D6" s="75"/>
      <c r="E6" s="149" t="s">
        <v>41</v>
      </c>
      <c r="F6" s="73" t="s">
        <v>305</v>
      </c>
      <c r="G6" s="574" t="str">
        <f>IF('1.info_base'!$D$11&lt;&gt;0,'1.info_base'!$D$11,"-")</f>
        <v>-</v>
      </c>
      <c r="H6" s="87"/>
      <c r="I6" s="25"/>
    </row>
    <row r="7" spans="1:9" ht="20.100000000000001" customHeight="1" x14ac:dyDescent="0.25">
      <c r="A7" s="73" t="s">
        <v>308</v>
      </c>
      <c r="B7" s="73" t="s">
        <v>302</v>
      </c>
      <c r="C7" s="149" t="s">
        <v>41</v>
      </c>
      <c r="D7" s="75"/>
      <c r="E7" s="149" t="s">
        <v>41</v>
      </c>
      <c r="F7" s="73" t="s">
        <v>305</v>
      </c>
      <c r="G7" s="574" t="str">
        <f>IF('1.info_base'!$D$11&lt;&gt;0,'1.info_base'!$D$11,"-")</f>
        <v>-</v>
      </c>
      <c r="H7" s="87"/>
      <c r="I7" s="25"/>
    </row>
    <row r="8" spans="1:9" ht="20.100000000000001" customHeight="1" x14ac:dyDescent="0.25">
      <c r="A8" s="73" t="s">
        <v>309</v>
      </c>
      <c r="B8" s="73" t="s">
        <v>302</v>
      </c>
      <c r="C8" s="149" t="s">
        <v>41</v>
      </c>
      <c r="D8" s="75"/>
      <c r="E8" s="149" t="s">
        <v>41</v>
      </c>
      <c r="F8" s="73" t="s">
        <v>305</v>
      </c>
      <c r="G8" s="574" t="str">
        <f>IF('1.info_base'!$D$11&lt;&gt;0,'1.info_base'!$D$11,"-")</f>
        <v>-</v>
      </c>
      <c r="H8" s="87"/>
      <c r="I8" s="25"/>
    </row>
    <row r="9" spans="1:9" ht="20.100000000000001" customHeight="1" x14ac:dyDescent="0.25">
      <c r="A9" s="73" t="s">
        <v>310</v>
      </c>
      <c r="B9" s="73" t="s">
        <v>302</v>
      </c>
      <c r="C9" s="149" t="s">
        <v>41</v>
      </c>
      <c r="D9" s="75"/>
      <c r="E9" s="149" t="s">
        <v>41</v>
      </c>
      <c r="F9" s="73" t="s">
        <v>305</v>
      </c>
      <c r="G9" s="574" t="str">
        <f>IF('1.info_base'!$D$11&lt;&gt;0,'1.info_base'!$D$11,"-")</f>
        <v>-</v>
      </c>
      <c r="H9" s="87"/>
      <c r="I9" s="25"/>
    </row>
    <row r="10" spans="1:9" ht="20.100000000000001" customHeight="1" x14ac:dyDescent="0.25">
      <c r="A10" s="73" t="s">
        <v>311</v>
      </c>
      <c r="B10" s="73" t="s">
        <v>302</v>
      </c>
      <c r="C10" s="149" t="s">
        <v>41</v>
      </c>
      <c r="D10" s="75"/>
      <c r="E10" s="149" t="s">
        <v>41</v>
      </c>
      <c r="F10" s="73" t="s">
        <v>305</v>
      </c>
      <c r="G10" s="574" t="str">
        <f>IF('1.info_base'!$D$11&lt;&gt;0,'1.info_base'!$D$11,"-")</f>
        <v>-</v>
      </c>
      <c r="H10" s="87"/>
      <c r="I10" s="25"/>
    </row>
    <row r="11" spans="1:9" ht="20.100000000000001" customHeight="1" x14ac:dyDescent="0.25">
      <c r="A11" s="73" t="s">
        <v>312</v>
      </c>
      <c r="B11" s="73" t="s">
        <v>302</v>
      </c>
      <c r="C11" s="149" t="s">
        <v>41</v>
      </c>
      <c r="D11" s="75"/>
      <c r="E11" s="149" t="s">
        <v>41</v>
      </c>
      <c r="F11" s="73" t="s">
        <v>305</v>
      </c>
      <c r="G11" s="574" t="str">
        <f>IF('1.info_base'!$D$11&lt;&gt;0,'1.info_base'!$D$11,"-")</f>
        <v>-</v>
      </c>
      <c r="H11" s="87"/>
      <c r="I11" s="25"/>
    </row>
    <row r="12" spans="1:9" ht="20.100000000000001" customHeight="1" x14ac:dyDescent="0.25">
      <c r="A12" s="73" t="s">
        <v>313</v>
      </c>
      <c r="B12" s="73" t="s">
        <v>302</v>
      </c>
      <c r="C12" s="149" t="s">
        <v>41</v>
      </c>
      <c r="D12" s="75"/>
      <c r="E12" s="149" t="s">
        <v>41</v>
      </c>
      <c r="F12" s="73" t="s">
        <v>305</v>
      </c>
      <c r="G12" s="574" t="str">
        <f>IF('1.info_base'!$D$11&lt;&gt;0,'1.info_base'!$D$11,"-")</f>
        <v>-</v>
      </c>
      <c r="H12" s="87"/>
      <c r="I12" s="25"/>
    </row>
    <row r="13" spans="1:9" ht="20.100000000000001" customHeight="1" x14ac:dyDescent="0.25">
      <c r="A13" s="73" t="s">
        <v>314</v>
      </c>
      <c r="B13" s="73" t="s">
        <v>302</v>
      </c>
      <c r="C13" s="149" t="s">
        <v>41</v>
      </c>
      <c r="D13" s="75"/>
      <c r="E13" s="149" t="s">
        <v>41</v>
      </c>
      <c r="F13" s="73" t="s">
        <v>315</v>
      </c>
      <c r="G13" s="574" t="str">
        <f>IF('1.info_base'!$D$11&lt;&gt;0,'1.info_base'!$D$11,"-")</f>
        <v>-</v>
      </c>
      <c r="H13" s="87"/>
      <c r="I13" s="25"/>
    </row>
    <row r="14" spans="1:9" ht="20.100000000000001" customHeight="1" x14ac:dyDescent="0.25">
      <c r="A14" s="73" t="s">
        <v>316</v>
      </c>
      <c r="B14" s="73" t="s">
        <v>302</v>
      </c>
      <c r="C14" s="149" t="s">
        <v>41</v>
      </c>
      <c r="D14" s="75"/>
      <c r="E14" s="149" t="s">
        <v>41</v>
      </c>
      <c r="F14" s="73" t="s">
        <v>44</v>
      </c>
      <c r="G14" s="574" t="str">
        <f>IF('1.info_base'!$D$11&lt;&gt;0,'1.info_base'!$D$11,"-")</f>
        <v>-</v>
      </c>
      <c r="H14" s="87"/>
      <c r="I14" s="25"/>
    </row>
    <row r="15" spans="1:9" ht="20.100000000000001" customHeight="1" x14ac:dyDescent="0.25">
      <c r="A15" s="73" t="s">
        <v>317</v>
      </c>
      <c r="B15" s="73" t="s">
        <v>318</v>
      </c>
      <c r="C15" s="149" t="s">
        <v>41</v>
      </c>
      <c r="D15" s="75"/>
      <c r="E15" s="149" t="s">
        <v>41</v>
      </c>
      <c r="F15" s="73" t="s">
        <v>264</v>
      </c>
      <c r="G15" s="574" t="str">
        <f>IF('1.info_base'!$D$11&lt;&gt;0,'1.info_base'!$D$11,"-")</f>
        <v>-</v>
      </c>
      <c r="H15" s="87"/>
      <c r="I15" s="25"/>
    </row>
    <row r="16" spans="1:9" ht="20.100000000000001" customHeight="1" x14ac:dyDescent="0.25">
      <c r="A16" s="73" t="s">
        <v>319</v>
      </c>
      <c r="B16" s="73" t="s">
        <v>318</v>
      </c>
      <c r="C16" s="149" t="s">
        <v>41</v>
      </c>
      <c r="D16" s="75"/>
      <c r="E16" s="149" t="s">
        <v>41</v>
      </c>
      <c r="F16" s="73" t="s">
        <v>264</v>
      </c>
      <c r="G16" s="574" t="str">
        <f>IF('1.info_base'!$D$11&lt;&gt;0,'1.info_base'!$D$11,"-")</f>
        <v>-</v>
      </c>
      <c r="H16" s="87"/>
      <c r="I16" s="25"/>
    </row>
    <row r="17" spans="1:9" ht="20.100000000000001" customHeight="1" x14ac:dyDescent="0.25">
      <c r="A17" s="73" t="s">
        <v>316</v>
      </c>
      <c r="B17" s="73" t="s">
        <v>318</v>
      </c>
      <c r="C17" s="149" t="s">
        <v>41</v>
      </c>
      <c r="D17" s="75"/>
      <c r="E17" s="149" t="s">
        <v>41</v>
      </c>
      <c r="F17" s="73" t="s">
        <v>264</v>
      </c>
      <c r="G17" s="574" t="str">
        <f>IF('1.info_base'!$D$11&lt;&gt;0,'1.info_base'!$D$11,"-")</f>
        <v>-</v>
      </c>
      <c r="H17" s="87"/>
      <c r="I17" s="25"/>
    </row>
    <row r="18" spans="1:9" ht="20.100000000000001" customHeight="1" x14ac:dyDescent="0.25">
      <c r="A18" s="73" t="s">
        <v>263</v>
      </c>
      <c r="B18" s="73" t="s">
        <v>318</v>
      </c>
      <c r="C18" s="149" t="s">
        <v>41</v>
      </c>
      <c r="D18" s="75"/>
      <c r="E18" s="149" t="s">
        <v>41</v>
      </c>
      <c r="F18" s="73" t="s">
        <v>264</v>
      </c>
      <c r="G18" s="574" t="str">
        <f>IF('1.info_base'!$D$11&lt;&gt;0,'1.info_base'!$D$11,"-")</f>
        <v>-</v>
      </c>
      <c r="H18" s="87"/>
      <c r="I18" s="25"/>
    </row>
    <row r="19" spans="1:9" ht="20.100000000000001" customHeight="1" x14ac:dyDescent="0.25">
      <c r="A19" s="73" t="s">
        <v>320</v>
      </c>
      <c r="B19" s="73" t="s">
        <v>318</v>
      </c>
      <c r="C19" s="149" t="s">
        <v>41</v>
      </c>
      <c r="D19" s="75"/>
      <c r="E19" s="149" t="s">
        <v>41</v>
      </c>
      <c r="F19" s="73" t="s">
        <v>264</v>
      </c>
      <c r="G19" s="574" t="str">
        <f>IF('1.info_base'!$D$11&lt;&gt;0,'1.info_base'!$D$11,"-")</f>
        <v>-</v>
      </c>
      <c r="H19" s="87"/>
      <c r="I19" s="25"/>
    </row>
    <row r="20" spans="1:9" ht="20.100000000000001" customHeight="1" x14ac:dyDescent="0.25">
      <c r="A20" s="73" t="s">
        <v>321</v>
      </c>
      <c r="B20" s="73" t="s">
        <v>318</v>
      </c>
      <c r="C20" s="149" t="s">
        <v>41</v>
      </c>
      <c r="D20" s="75"/>
      <c r="E20" s="149" t="s">
        <v>41</v>
      </c>
      <c r="F20" s="73"/>
      <c r="G20" s="574" t="str">
        <f>IF('1.info_base'!$D$11&lt;&gt;0,'1.info_base'!$D$11,"-")</f>
        <v>-</v>
      </c>
      <c r="H20" s="87"/>
      <c r="I20" s="25"/>
    </row>
    <row r="21" spans="1:9" ht="20.100000000000001" customHeight="1" x14ac:dyDescent="0.25">
      <c r="A21" s="73" t="s">
        <v>234</v>
      </c>
      <c r="B21" s="73" t="s">
        <v>318</v>
      </c>
      <c r="C21" s="149" t="s">
        <v>41</v>
      </c>
      <c r="D21" s="75"/>
      <c r="E21" s="149" t="s">
        <v>41</v>
      </c>
      <c r="F21" s="73" t="s">
        <v>234</v>
      </c>
      <c r="G21" s="574" t="str">
        <f>IF('1.info_base'!$D$11&lt;&gt;0,'1.info_base'!$D$11,"-")</f>
        <v>-</v>
      </c>
      <c r="H21" s="87"/>
      <c r="I21" s="25"/>
    </row>
    <row r="22" spans="1:9" ht="20.100000000000001" customHeight="1" x14ac:dyDescent="0.25">
      <c r="A22" s="73" t="s">
        <v>322</v>
      </c>
      <c r="B22" s="73" t="s">
        <v>318</v>
      </c>
      <c r="C22" s="149" t="s">
        <v>41</v>
      </c>
      <c r="D22" s="75"/>
      <c r="E22" s="149" t="s">
        <v>41</v>
      </c>
      <c r="F22" s="73" t="s">
        <v>323</v>
      </c>
      <c r="G22" s="574" t="str">
        <f>IF('1.info_base'!$D$11&lt;&gt;0,'1.info_base'!$D$11,"-")</f>
        <v>-</v>
      </c>
      <c r="H22" s="87"/>
      <c r="I22" s="25"/>
    </row>
    <row r="23" spans="1:9" ht="20.100000000000001" customHeight="1" x14ac:dyDescent="0.25">
      <c r="A23" s="73" t="s">
        <v>324</v>
      </c>
      <c r="B23" s="73" t="s">
        <v>318</v>
      </c>
      <c r="C23" s="149" t="s">
        <v>41</v>
      </c>
      <c r="D23" s="75"/>
      <c r="E23" s="149" t="s">
        <v>41</v>
      </c>
      <c r="F23" s="73" t="s">
        <v>323</v>
      </c>
      <c r="G23" s="574" t="str">
        <f>IF('1.info_base'!$D$11&lt;&gt;0,'1.info_base'!$D$11,"-")</f>
        <v>-</v>
      </c>
      <c r="H23" s="87"/>
      <c r="I23" s="25"/>
    </row>
    <row r="24" spans="1:9" ht="20.100000000000001" customHeight="1" x14ac:dyDescent="0.25">
      <c r="A24" s="73" t="s">
        <v>325</v>
      </c>
      <c r="B24" s="73" t="s">
        <v>318</v>
      </c>
      <c r="C24" s="149" t="s">
        <v>41</v>
      </c>
      <c r="D24" s="75"/>
      <c r="E24" s="149" t="s">
        <v>41</v>
      </c>
      <c r="F24" s="73" t="s">
        <v>323</v>
      </c>
      <c r="G24" s="574" t="str">
        <f>IF('1.info_base'!$D$11&lt;&gt;0,'1.info_base'!$D$11,"-")</f>
        <v>-</v>
      </c>
      <c r="H24" s="87"/>
      <c r="I24" s="25"/>
    </row>
    <row r="25" spans="1:9" ht="20.100000000000001" customHeight="1" x14ac:dyDescent="0.25">
      <c r="A25" s="73" t="s">
        <v>326</v>
      </c>
      <c r="B25" s="73" t="s">
        <v>318</v>
      </c>
      <c r="C25" s="149" t="s">
        <v>41</v>
      </c>
      <c r="D25" s="75"/>
      <c r="E25" s="149" t="s">
        <v>41</v>
      </c>
      <c r="F25" s="73" t="s">
        <v>323</v>
      </c>
      <c r="G25" s="574" t="str">
        <f>IF('1.info_base'!$D$11&lt;&gt;0,'1.info_base'!$D$11,"-")</f>
        <v>-</v>
      </c>
      <c r="H25" s="87"/>
      <c r="I25" s="25"/>
    </row>
    <row r="26" spans="1:9" ht="20.100000000000001" customHeight="1" x14ac:dyDescent="0.25">
      <c r="A26" s="73" t="s">
        <v>327</v>
      </c>
      <c r="B26" s="73" t="s">
        <v>318</v>
      </c>
      <c r="C26" s="149" t="s">
        <v>41</v>
      </c>
      <c r="D26" s="75"/>
      <c r="E26" s="149" t="s">
        <v>41</v>
      </c>
      <c r="F26" s="73" t="s">
        <v>323</v>
      </c>
      <c r="G26" s="574" t="str">
        <f>IF('1.info_base'!$D$11&lt;&gt;0,'1.info_base'!$D$11,"-")</f>
        <v>-</v>
      </c>
      <c r="H26" s="87"/>
      <c r="I26" s="25"/>
    </row>
    <row r="27" spans="1:9" ht="20.100000000000001" customHeight="1" x14ac:dyDescent="0.25">
      <c r="A27" s="73" t="s">
        <v>328</v>
      </c>
      <c r="B27" s="73" t="s">
        <v>318</v>
      </c>
      <c r="C27" s="149" t="s">
        <v>41</v>
      </c>
      <c r="D27" s="75"/>
      <c r="E27" s="149" t="s">
        <v>41</v>
      </c>
      <c r="F27" s="73" t="s">
        <v>323</v>
      </c>
      <c r="G27" s="574" t="str">
        <f>IF('1.info_base'!$D$11&lt;&gt;0,'1.info_base'!$D$11,"-")</f>
        <v>-</v>
      </c>
      <c r="H27" s="87"/>
      <c r="I27" s="25"/>
    </row>
    <row r="28" spans="1:9" ht="20.100000000000001" customHeight="1" x14ac:dyDescent="0.25">
      <c r="A28" s="73" t="s">
        <v>329</v>
      </c>
      <c r="B28" s="73" t="s">
        <v>318</v>
      </c>
      <c r="C28" s="149" t="s">
        <v>41</v>
      </c>
      <c r="D28" s="75"/>
      <c r="E28" s="149" t="s">
        <v>41</v>
      </c>
      <c r="F28" s="73" t="s">
        <v>323</v>
      </c>
      <c r="G28" s="574" t="str">
        <f>IF('1.info_base'!$D$11&lt;&gt;0,'1.info_base'!$D$11,"-")</f>
        <v>-</v>
      </c>
      <c r="H28" s="87"/>
      <c r="I28" s="25"/>
    </row>
    <row r="29" spans="1:9" ht="20.100000000000001" customHeight="1" x14ac:dyDescent="0.25">
      <c r="A29" s="73" t="s">
        <v>268</v>
      </c>
      <c r="B29" s="73" t="s">
        <v>318</v>
      </c>
      <c r="C29" s="149" t="s">
        <v>41</v>
      </c>
      <c r="D29" s="75"/>
      <c r="E29" s="149" t="s">
        <v>41</v>
      </c>
      <c r="F29" s="73" t="s">
        <v>330</v>
      </c>
      <c r="G29" s="574" t="str">
        <f>IF('1.info_base'!$D$11&lt;&gt;0,'1.info_base'!$D$11,"-")</f>
        <v>-</v>
      </c>
      <c r="H29" s="87"/>
      <c r="I29" s="25"/>
    </row>
    <row r="30" spans="1:9" ht="20.100000000000001" customHeight="1" x14ac:dyDescent="0.25">
      <c r="A30" s="73" t="s">
        <v>331</v>
      </c>
      <c r="B30" s="73" t="s">
        <v>318</v>
      </c>
      <c r="C30" s="149" t="s">
        <v>41</v>
      </c>
      <c r="D30" s="75"/>
      <c r="E30" s="149" t="s">
        <v>41</v>
      </c>
      <c r="F30" s="73"/>
      <c r="G30" s="574" t="str">
        <f>IF('1.info_base'!$D$11&lt;&gt;0,'1.info_base'!$D$11,"-")</f>
        <v>-</v>
      </c>
      <c r="H30" s="87"/>
      <c r="I30" s="25"/>
    </row>
    <row r="31" spans="1:9" ht="20.100000000000001" customHeight="1" x14ac:dyDescent="0.25">
      <c r="A31" s="73" t="s">
        <v>332</v>
      </c>
      <c r="B31" s="73" t="s">
        <v>318</v>
      </c>
      <c r="C31" s="149" t="s">
        <v>41</v>
      </c>
      <c r="D31" s="75"/>
      <c r="E31" s="149" t="s">
        <v>41</v>
      </c>
      <c r="F31" s="73" t="s">
        <v>333</v>
      </c>
      <c r="G31" s="574" t="str">
        <f>IF('1.info_base'!$D$11&lt;&gt;0,'1.info_base'!$D$11,"-")</f>
        <v>-</v>
      </c>
      <c r="H31" s="87"/>
      <c r="I31" s="25"/>
    </row>
    <row r="32" spans="1:9" ht="20.100000000000001" customHeight="1" x14ac:dyDescent="0.25">
      <c r="A32" s="73" t="s">
        <v>334</v>
      </c>
      <c r="B32" s="73" t="s">
        <v>318</v>
      </c>
      <c r="C32" s="149" t="s">
        <v>41</v>
      </c>
      <c r="D32" s="75"/>
      <c r="E32" s="149" t="s">
        <v>41</v>
      </c>
      <c r="F32" s="73" t="s">
        <v>333</v>
      </c>
      <c r="G32" s="574" t="str">
        <f>IF('1.info_base'!$D$11&lt;&gt;0,'1.info_base'!$D$11,"-")</f>
        <v>-</v>
      </c>
      <c r="H32" s="87"/>
      <c r="I32" s="25"/>
    </row>
    <row r="33" spans="1:9" ht="20.100000000000001" customHeight="1" x14ac:dyDescent="0.25">
      <c r="A33" s="73" t="s">
        <v>335</v>
      </c>
      <c r="B33" s="73" t="s">
        <v>318</v>
      </c>
      <c r="C33" s="149" t="s">
        <v>41</v>
      </c>
      <c r="D33" s="75"/>
      <c r="E33" s="149" t="s">
        <v>41</v>
      </c>
      <c r="F33" s="73" t="s">
        <v>336</v>
      </c>
      <c r="G33" s="574" t="str">
        <f>IF('1.info_base'!$D$11&lt;&gt;0,'1.info_base'!$D$11,"-")</f>
        <v>-</v>
      </c>
      <c r="H33" s="87"/>
      <c r="I33" s="25"/>
    </row>
    <row r="34" spans="1:9" ht="20.100000000000001" customHeight="1" x14ac:dyDescent="0.25">
      <c r="A34" s="73" t="s">
        <v>337</v>
      </c>
      <c r="B34" s="73" t="s">
        <v>318</v>
      </c>
      <c r="C34" s="149" t="s">
        <v>41</v>
      </c>
      <c r="D34" s="75"/>
      <c r="E34" s="149" t="s">
        <v>41</v>
      </c>
      <c r="F34" s="73" t="s">
        <v>336</v>
      </c>
      <c r="G34" s="574" t="str">
        <f>IF('1.info_base'!$D$11&lt;&gt;0,'1.info_base'!$D$11,"-")</f>
        <v>-</v>
      </c>
      <c r="H34" s="87"/>
      <c r="I34" s="25"/>
    </row>
    <row r="35" spans="1:9" ht="20.100000000000001" customHeight="1" x14ac:dyDescent="0.25">
      <c r="A35" s="73" t="s">
        <v>338</v>
      </c>
      <c r="B35" s="73" t="s">
        <v>318</v>
      </c>
      <c r="C35" s="149" t="s">
        <v>41</v>
      </c>
      <c r="D35" s="75"/>
      <c r="E35" s="149" t="s">
        <v>41</v>
      </c>
      <c r="F35" s="73" t="s">
        <v>336</v>
      </c>
      <c r="G35" s="574" t="str">
        <f>IF('1.info_base'!$D$11&lt;&gt;0,'1.info_base'!$D$11,"-")</f>
        <v>-</v>
      </c>
      <c r="H35" s="87"/>
      <c r="I35" s="25"/>
    </row>
    <row r="36" spans="1:9" ht="20.100000000000001" customHeight="1" x14ac:dyDescent="0.25">
      <c r="A36" s="73" t="s">
        <v>277</v>
      </c>
      <c r="B36" s="73" t="s">
        <v>318</v>
      </c>
      <c r="C36" s="149" t="s">
        <v>41</v>
      </c>
      <c r="D36" s="75"/>
      <c r="E36" s="149" t="s">
        <v>41</v>
      </c>
      <c r="F36" s="73" t="s">
        <v>339</v>
      </c>
      <c r="G36" s="574" t="str">
        <f>IF('1.info_base'!$D$11&lt;&gt;0,'1.info_base'!$D$11,"-")</f>
        <v>-</v>
      </c>
      <c r="H36" s="87"/>
      <c r="I36" s="25"/>
    </row>
    <row r="37" spans="1:9" ht="20.100000000000001" customHeight="1" x14ac:dyDescent="0.25">
      <c r="A37" s="73" t="s">
        <v>340</v>
      </c>
      <c r="B37" s="73" t="s">
        <v>318</v>
      </c>
      <c r="C37" s="149" t="s">
        <v>41</v>
      </c>
      <c r="D37" s="75"/>
      <c r="E37" s="149" t="s">
        <v>41</v>
      </c>
      <c r="F37" s="73" t="s">
        <v>339</v>
      </c>
      <c r="G37" s="574" t="str">
        <f>IF('1.info_base'!$D$11&lt;&gt;0,'1.info_base'!$D$11,"-")</f>
        <v>-</v>
      </c>
      <c r="H37" s="87"/>
      <c r="I37" s="25"/>
    </row>
    <row r="38" spans="1:9" ht="20.100000000000001" customHeight="1" x14ac:dyDescent="0.25">
      <c r="A38" s="73" t="s">
        <v>341</v>
      </c>
      <c r="B38" s="73" t="s">
        <v>318</v>
      </c>
      <c r="C38" s="149" t="s">
        <v>41</v>
      </c>
      <c r="D38" s="75"/>
      <c r="E38" s="149" t="s">
        <v>41</v>
      </c>
      <c r="F38" s="73" t="s">
        <v>44</v>
      </c>
      <c r="G38" s="574" t="str">
        <f>IF('1.info_base'!$D$11&lt;&gt;0,'1.info_base'!$D$11,"-")</f>
        <v>-</v>
      </c>
      <c r="H38" s="87"/>
      <c r="I38" s="25"/>
    </row>
    <row r="39" spans="1:9" ht="20.100000000000001" customHeight="1" x14ac:dyDescent="0.25">
      <c r="A39" s="73" t="s">
        <v>279</v>
      </c>
      <c r="B39" s="73" t="s">
        <v>318</v>
      </c>
      <c r="C39" s="149" t="s">
        <v>41</v>
      </c>
      <c r="D39" s="75"/>
      <c r="E39" s="149" t="s">
        <v>41</v>
      </c>
      <c r="F39" s="73" t="s">
        <v>342</v>
      </c>
      <c r="G39" s="574" t="str">
        <f>IF('1.info_base'!$D$11&lt;&gt;0,'1.info_base'!$D$11,"-")</f>
        <v>-</v>
      </c>
      <c r="H39" s="87"/>
      <c r="I39" s="25"/>
    </row>
    <row r="40" spans="1:9" ht="20.100000000000001" customHeight="1" x14ac:dyDescent="0.25">
      <c r="A40" s="73" t="s">
        <v>343</v>
      </c>
      <c r="B40" s="73" t="s">
        <v>344</v>
      </c>
      <c r="C40" s="149" t="s">
        <v>41</v>
      </c>
      <c r="D40" s="75"/>
      <c r="E40" s="149" t="s">
        <v>41</v>
      </c>
      <c r="F40" s="73" t="s">
        <v>305</v>
      </c>
      <c r="G40" s="574" t="str">
        <f>IF('1.info_base'!$D$11&lt;&gt;0,'1.info_base'!$D$11,"-")</f>
        <v>-</v>
      </c>
      <c r="H40" s="87"/>
      <c r="I40" s="25"/>
    </row>
    <row r="41" spans="1:9" ht="20.100000000000001" customHeight="1" x14ac:dyDescent="0.25">
      <c r="A41" s="73" t="s">
        <v>345</v>
      </c>
      <c r="B41" s="73" t="s">
        <v>344</v>
      </c>
      <c r="C41" s="149" t="s">
        <v>41</v>
      </c>
      <c r="D41" s="75"/>
      <c r="E41" s="149" t="s">
        <v>41</v>
      </c>
      <c r="F41" s="73" t="s">
        <v>305</v>
      </c>
      <c r="G41" s="574" t="str">
        <f>IF('1.info_base'!$D$11&lt;&gt;0,'1.info_base'!$D$11,"-")</f>
        <v>-</v>
      </c>
      <c r="H41" s="87"/>
      <c r="I41" s="25"/>
    </row>
    <row r="42" spans="1:9" ht="20.100000000000001" customHeight="1" x14ac:dyDescent="0.25">
      <c r="A42" s="73" t="s">
        <v>346</v>
      </c>
      <c r="B42" s="73" t="s">
        <v>344</v>
      </c>
      <c r="C42" s="149" t="s">
        <v>41</v>
      </c>
      <c r="D42" s="75"/>
      <c r="E42" s="149" t="s">
        <v>41</v>
      </c>
      <c r="F42" s="73" t="s">
        <v>305</v>
      </c>
      <c r="G42" s="574" t="str">
        <f>IF('1.info_base'!$D$11&lt;&gt;0,'1.info_base'!$D$11,"-")</f>
        <v>-</v>
      </c>
      <c r="H42" s="87"/>
      <c r="I42" s="25"/>
    </row>
    <row r="43" spans="1:9" ht="20.100000000000001" customHeight="1" x14ac:dyDescent="0.25">
      <c r="A43" s="73" t="s">
        <v>347</v>
      </c>
      <c r="B43" s="73" t="s">
        <v>344</v>
      </c>
      <c r="C43" s="149" t="s">
        <v>41</v>
      </c>
      <c r="D43" s="75"/>
      <c r="E43" s="149" t="s">
        <v>41</v>
      </c>
      <c r="F43" s="73" t="s">
        <v>305</v>
      </c>
      <c r="G43" s="574" t="str">
        <f>IF('1.info_base'!$D$11&lt;&gt;0,'1.info_base'!$D$11,"-")</f>
        <v>-</v>
      </c>
      <c r="H43" s="87"/>
      <c r="I43" s="25"/>
    </row>
    <row r="44" spans="1:9" ht="20.100000000000001" customHeight="1" x14ac:dyDescent="0.25">
      <c r="A44" s="73" t="s">
        <v>313</v>
      </c>
      <c r="B44" s="73" t="s">
        <v>344</v>
      </c>
      <c r="C44" s="149" t="s">
        <v>41</v>
      </c>
      <c r="D44" s="75"/>
      <c r="E44" s="149" t="s">
        <v>41</v>
      </c>
      <c r="F44" s="73" t="s">
        <v>305</v>
      </c>
      <c r="G44" s="574" t="str">
        <f>IF('1.info_base'!$D$11&lt;&gt;0,'1.info_base'!$D$11,"-")</f>
        <v>-</v>
      </c>
      <c r="H44" s="87"/>
      <c r="I44" s="25"/>
    </row>
    <row r="45" spans="1:9" ht="20.100000000000001" customHeight="1" x14ac:dyDescent="0.25">
      <c r="A45" s="73" t="s">
        <v>348</v>
      </c>
      <c r="B45" s="73" t="s">
        <v>344</v>
      </c>
      <c r="C45" s="149" t="s">
        <v>41</v>
      </c>
      <c r="D45" s="75"/>
      <c r="E45" s="149" t="s">
        <v>41</v>
      </c>
      <c r="F45" s="73" t="s">
        <v>305</v>
      </c>
      <c r="G45" s="574" t="str">
        <f>IF('1.info_base'!$D$11&lt;&gt;0,'1.info_base'!$D$11,"-")</f>
        <v>-</v>
      </c>
      <c r="H45" s="87"/>
      <c r="I45" s="25"/>
    </row>
    <row r="46" spans="1:9" ht="20.100000000000001" customHeight="1" x14ac:dyDescent="0.25">
      <c r="A46" s="73" t="s">
        <v>349</v>
      </c>
      <c r="B46" s="73" t="s">
        <v>344</v>
      </c>
      <c r="C46" s="149" t="s">
        <v>41</v>
      </c>
      <c r="D46" s="75"/>
      <c r="E46" s="149" t="s">
        <v>41</v>
      </c>
      <c r="F46" s="73" t="s">
        <v>305</v>
      </c>
      <c r="G46" s="574" t="str">
        <f>IF('1.info_base'!$D$11&lt;&gt;0,'1.info_base'!$D$11,"-")</f>
        <v>-</v>
      </c>
      <c r="H46" s="87"/>
      <c r="I46" s="25"/>
    </row>
    <row r="47" spans="1:9" ht="20.100000000000001" customHeight="1" x14ac:dyDescent="0.25">
      <c r="A47" s="73" t="s">
        <v>350</v>
      </c>
      <c r="B47" s="73" t="s">
        <v>351</v>
      </c>
      <c r="C47" s="149" t="s">
        <v>41</v>
      </c>
      <c r="D47" s="75"/>
      <c r="E47" s="149" t="s">
        <v>41</v>
      </c>
      <c r="F47" s="73" t="s">
        <v>352</v>
      </c>
      <c r="G47" s="574" t="str">
        <f>IF('1.info_base'!$D$11&lt;&gt;0,'1.info_base'!$D$11,"-")</f>
        <v>-</v>
      </c>
      <c r="H47" s="87"/>
      <c r="I47" s="25"/>
    </row>
    <row r="48" spans="1:9" ht="20.100000000000001" customHeight="1" x14ac:dyDescent="0.25">
      <c r="A48" s="73" t="s">
        <v>353</v>
      </c>
      <c r="B48" s="73" t="s">
        <v>351</v>
      </c>
      <c r="C48" s="149" t="s">
        <v>41</v>
      </c>
      <c r="D48" s="75"/>
      <c r="E48" s="149" t="s">
        <v>41</v>
      </c>
      <c r="F48" s="73" t="s">
        <v>227</v>
      </c>
      <c r="G48" s="574" t="str">
        <f>IF('1.info_base'!$D$11&lt;&gt;0,'1.info_base'!$D$11,"-")</f>
        <v>-</v>
      </c>
      <c r="H48" s="87"/>
      <c r="I48" s="25"/>
    </row>
    <row r="49" spans="1:9" ht="20.100000000000001" customHeight="1" x14ac:dyDescent="0.25">
      <c r="A49" s="73" t="s">
        <v>354</v>
      </c>
      <c r="B49" s="73" t="s">
        <v>351</v>
      </c>
      <c r="C49" s="149" t="s">
        <v>41</v>
      </c>
      <c r="D49" s="75"/>
      <c r="E49" s="149" t="s">
        <v>41</v>
      </c>
      <c r="F49" s="73" t="s">
        <v>163</v>
      </c>
      <c r="G49" s="574" t="str">
        <f>IF('1.info_base'!$D$11&lt;&gt;0,'1.info_base'!$D$11,"-")</f>
        <v>-</v>
      </c>
      <c r="H49" s="87"/>
      <c r="I49" s="25"/>
    </row>
    <row r="50" spans="1:9" ht="20.100000000000001" customHeight="1" x14ac:dyDescent="0.25">
      <c r="A50" s="73" t="s">
        <v>355</v>
      </c>
      <c r="B50" s="73" t="s">
        <v>351</v>
      </c>
      <c r="C50" s="149" t="s">
        <v>41</v>
      </c>
      <c r="D50" s="75"/>
      <c r="E50" s="149" t="s">
        <v>41</v>
      </c>
      <c r="F50" s="73" t="s">
        <v>163</v>
      </c>
      <c r="G50" s="574" t="str">
        <f>IF('1.info_base'!$D$11&lt;&gt;0,'1.info_base'!$D$11,"-")</f>
        <v>-</v>
      </c>
      <c r="H50" s="87"/>
      <c r="I50" s="25"/>
    </row>
    <row r="51" spans="1:9" ht="20.100000000000001" customHeight="1" x14ac:dyDescent="0.25">
      <c r="A51" s="238" t="s">
        <v>244</v>
      </c>
      <c r="B51" s="90"/>
      <c r="C51" s="149"/>
      <c r="D51" s="75"/>
      <c r="E51" s="149"/>
      <c r="F51" s="239"/>
      <c r="G51" s="221"/>
      <c r="H51" s="87"/>
      <c r="I51" s="25"/>
    </row>
    <row r="52" spans="1:9" ht="20.100000000000001" customHeight="1" x14ac:dyDescent="0.25">
      <c r="A52" s="238" t="s">
        <v>244</v>
      </c>
      <c r="B52" s="90"/>
      <c r="C52" s="149"/>
      <c r="D52" s="75"/>
      <c r="E52" s="149"/>
      <c r="F52" s="239"/>
      <c r="G52" s="221"/>
      <c r="H52" s="87"/>
      <c r="I52" s="25"/>
    </row>
    <row r="53" spans="1:9" ht="20.100000000000001" customHeight="1" x14ac:dyDescent="0.25">
      <c r="A53" s="90"/>
      <c r="B53" s="90"/>
      <c r="C53" s="149"/>
      <c r="D53" s="75"/>
      <c r="E53" s="149"/>
      <c r="F53" s="90"/>
      <c r="G53" s="221"/>
      <c r="H53" s="87"/>
      <c r="I53" s="25"/>
    </row>
    <row r="54" spans="1:9" ht="20.100000000000001" customHeight="1" x14ac:dyDescent="0.25">
      <c r="A54" s="90"/>
      <c r="B54" s="90"/>
      <c r="C54" s="149"/>
      <c r="D54" s="75"/>
      <c r="E54" s="149"/>
      <c r="F54" s="90"/>
      <c r="G54" s="221"/>
      <c r="H54" s="87"/>
      <c r="I54" s="25"/>
    </row>
    <row r="55" spans="1:9" ht="20.100000000000001" customHeight="1" x14ac:dyDescent="0.25">
      <c r="A55" s="90"/>
      <c r="B55" s="90"/>
      <c r="C55" s="149"/>
      <c r="D55" s="75"/>
      <c r="E55" s="149"/>
      <c r="F55" s="90"/>
      <c r="G55" s="221"/>
      <c r="H55" s="87"/>
      <c r="I55" s="25"/>
    </row>
    <row r="56" spans="1:9" ht="20.100000000000001" customHeight="1" x14ac:dyDescent="0.25">
      <c r="A56" s="90"/>
      <c r="B56" s="90"/>
      <c r="C56" s="149"/>
      <c r="D56" s="75"/>
      <c r="E56" s="149"/>
      <c r="F56" s="90"/>
      <c r="G56" s="221"/>
      <c r="H56" s="87"/>
      <c r="I56" s="25"/>
    </row>
    <row r="57" spans="1:9" ht="20.100000000000001" customHeight="1" x14ac:dyDescent="0.25">
      <c r="A57" s="90"/>
      <c r="B57" s="90"/>
      <c r="C57" s="149"/>
      <c r="D57" s="75"/>
      <c r="E57" s="149"/>
      <c r="F57" s="90"/>
      <c r="G57" s="221"/>
      <c r="H57" s="87"/>
      <c r="I57" s="25"/>
    </row>
    <row r="58" spans="1:9" ht="20.100000000000001" customHeight="1" x14ac:dyDescent="0.25">
      <c r="A58" s="90"/>
      <c r="B58" s="90"/>
      <c r="C58" s="149"/>
      <c r="D58" s="75"/>
      <c r="E58" s="149"/>
      <c r="F58" s="90"/>
      <c r="G58" s="221"/>
      <c r="H58" s="87"/>
      <c r="I58" s="25"/>
    </row>
    <row r="59" spans="1:9" ht="20.100000000000001" customHeight="1" x14ac:dyDescent="0.25">
      <c r="A59" s="90"/>
      <c r="B59" s="90"/>
      <c r="C59" s="149"/>
      <c r="D59" s="75"/>
      <c r="E59" s="149"/>
      <c r="F59" s="90"/>
      <c r="G59" s="221"/>
      <c r="H59" s="87"/>
      <c r="I59" s="25"/>
    </row>
    <row r="60" spans="1:9" ht="20.100000000000001" customHeight="1" x14ac:dyDescent="0.25">
      <c r="A60" s="90"/>
      <c r="B60" s="90"/>
      <c r="C60" s="149"/>
      <c r="D60" s="75"/>
      <c r="E60" s="149"/>
      <c r="F60" s="90"/>
      <c r="G60" s="221"/>
      <c r="H60" s="87"/>
      <c r="I60" s="25"/>
    </row>
    <row r="61" spans="1:9" ht="20.100000000000001" customHeight="1" x14ac:dyDescent="0.25">
      <c r="A61" s="90"/>
      <c r="B61" s="90"/>
      <c r="C61" s="149"/>
      <c r="D61" s="75"/>
      <c r="E61" s="149"/>
      <c r="F61" s="90"/>
      <c r="G61" s="221"/>
      <c r="H61" s="87"/>
      <c r="I61" s="25"/>
    </row>
    <row r="62" spans="1:9" ht="20.100000000000001" customHeight="1" x14ac:dyDescent="0.25">
      <c r="A62" s="90"/>
      <c r="B62" s="90"/>
      <c r="C62" s="149"/>
      <c r="D62" s="75"/>
      <c r="E62" s="149"/>
      <c r="F62" s="90"/>
      <c r="G62" s="221"/>
      <c r="H62" s="87"/>
      <c r="I62" s="25"/>
    </row>
    <row r="63" spans="1:9" ht="20.100000000000001" customHeight="1" x14ac:dyDescent="0.25">
      <c r="A63" s="90"/>
      <c r="B63" s="90"/>
      <c r="C63" s="149"/>
      <c r="D63" s="75"/>
      <c r="E63" s="149"/>
      <c r="F63" s="90"/>
      <c r="G63" s="221"/>
      <c r="H63" s="87"/>
      <c r="I63" s="25"/>
    </row>
    <row r="64" spans="1:9" ht="20.100000000000001" customHeight="1" x14ac:dyDescent="0.25">
      <c r="A64" s="90"/>
      <c r="B64" s="90"/>
      <c r="C64" s="149"/>
      <c r="D64" s="75"/>
      <c r="E64" s="149"/>
      <c r="F64" s="90"/>
      <c r="G64" s="221"/>
      <c r="H64" s="87"/>
      <c r="I64" s="25"/>
    </row>
    <row r="65" spans="1:9" ht="20.100000000000001" customHeight="1" x14ac:dyDescent="0.25">
      <c r="A65" s="90"/>
      <c r="B65" s="90"/>
      <c r="C65" s="149"/>
      <c r="D65" s="75"/>
      <c r="E65" s="149"/>
      <c r="F65" s="90"/>
      <c r="G65" s="221"/>
      <c r="H65" s="87"/>
      <c r="I65" s="25"/>
    </row>
    <row r="66" spans="1:9" ht="20.100000000000001" customHeight="1" x14ac:dyDescent="0.25">
      <c r="A66" s="90"/>
      <c r="B66" s="90"/>
      <c r="C66" s="149"/>
      <c r="D66" s="75"/>
      <c r="E66" s="149"/>
      <c r="F66" s="90"/>
      <c r="G66" s="221"/>
      <c r="H66" s="87"/>
      <c r="I66" s="25"/>
    </row>
    <row r="67" spans="1:9" ht="20.100000000000001" customHeight="1" x14ac:dyDescent="0.25">
      <c r="A67" s="90"/>
      <c r="B67" s="90"/>
      <c r="C67" s="149"/>
      <c r="D67" s="75"/>
      <c r="E67" s="149"/>
      <c r="F67" s="90"/>
      <c r="G67" s="221"/>
      <c r="H67" s="87"/>
      <c r="I67" s="25"/>
    </row>
    <row r="68" spans="1:9" ht="20.100000000000001" customHeight="1" x14ac:dyDescent="0.25">
      <c r="A68" s="90"/>
      <c r="B68" s="90"/>
      <c r="C68" s="149"/>
      <c r="D68" s="75"/>
      <c r="E68" s="149"/>
      <c r="F68" s="90"/>
      <c r="G68" s="221"/>
      <c r="H68" s="87"/>
      <c r="I68" s="25"/>
    </row>
    <row r="69" spans="1:9" ht="20.100000000000001" customHeight="1" x14ac:dyDescent="0.25">
      <c r="A69" s="90"/>
      <c r="B69" s="90"/>
      <c r="C69" s="149"/>
      <c r="D69" s="75"/>
      <c r="E69" s="149"/>
      <c r="F69" s="90"/>
      <c r="G69" s="221"/>
      <c r="H69" s="87"/>
      <c r="I69" s="25"/>
    </row>
    <row r="70" spans="1:9" ht="20.100000000000001" customHeight="1" x14ac:dyDescent="0.25">
      <c r="A70" s="90"/>
      <c r="B70" s="90"/>
      <c r="C70" s="149"/>
      <c r="D70" s="75"/>
      <c r="E70" s="149"/>
      <c r="F70" s="90"/>
      <c r="G70" s="221"/>
      <c r="H70" s="87"/>
      <c r="I70" s="25"/>
    </row>
    <row r="71" spans="1:9" ht="20.100000000000001" customHeight="1" x14ac:dyDescent="0.25">
      <c r="A71" s="90"/>
      <c r="B71" s="90"/>
      <c r="C71" s="149"/>
      <c r="D71" s="75"/>
      <c r="E71" s="149"/>
      <c r="F71" s="90"/>
      <c r="G71" s="221"/>
      <c r="H71" s="87"/>
      <c r="I71" s="25"/>
    </row>
    <row r="72" spans="1:9" ht="20.100000000000001" customHeight="1" x14ac:dyDescent="0.25">
      <c r="A72" s="90"/>
      <c r="B72" s="90"/>
      <c r="C72" s="149"/>
      <c r="D72" s="75"/>
      <c r="E72" s="149"/>
      <c r="F72" s="90"/>
      <c r="G72" s="221"/>
      <c r="H72" s="87"/>
      <c r="I72" s="25"/>
    </row>
    <row r="73" spans="1:9" ht="20.100000000000001" customHeight="1" x14ac:dyDescent="0.25">
      <c r="A73" s="90"/>
      <c r="B73" s="90"/>
      <c r="C73" s="149"/>
      <c r="D73" s="75"/>
      <c r="E73" s="149"/>
      <c r="F73" s="90"/>
      <c r="G73" s="221"/>
      <c r="H73" s="87"/>
      <c r="I73" s="25"/>
    </row>
    <row r="74" spans="1:9" ht="20.100000000000001" customHeight="1" x14ac:dyDescent="0.25">
      <c r="A74" s="90"/>
      <c r="B74" s="90"/>
      <c r="C74" s="149"/>
      <c r="D74" s="75"/>
      <c r="E74" s="149"/>
      <c r="F74" s="90"/>
      <c r="G74" s="221"/>
      <c r="H74" s="87"/>
      <c r="I74" s="25"/>
    </row>
    <row r="75" spans="1:9" ht="20.100000000000001" customHeight="1" x14ac:dyDescent="0.25">
      <c r="A75" s="90"/>
      <c r="B75" s="90"/>
      <c r="C75" s="149"/>
      <c r="D75" s="75"/>
      <c r="E75" s="149"/>
      <c r="F75" s="90"/>
      <c r="G75" s="221"/>
      <c r="H75" s="87"/>
      <c r="I75" s="25"/>
    </row>
    <row r="76" spans="1:9" ht="20.100000000000001" customHeight="1" x14ac:dyDescent="0.25">
      <c r="A76" s="90"/>
      <c r="B76" s="90"/>
      <c r="C76" s="149"/>
      <c r="D76" s="75"/>
      <c r="E76" s="149"/>
      <c r="F76" s="90"/>
      <c r="G76" s="221"/>
      <c r="H76" s="87"/>
      <c r="I76" s="25"/>
    </row>
    <row r="77" spans="1:9" ht="20.100000000000001" customHeight="1" x14ac:dyDescent="0.25">
      <c r="A77" s="90"/>
      <c r="B77" s="90"/>
      <c r="C77" s="149"/>
      <c r="D77" s="75"/>
      <c r="E77" s="149"/>
      <c r="F77" s="90"/>
      <c r="G77" s="221"/>
      <c r="H77" s="87"/>
      <c r="I77" s="25"/>
    </row>
    <row r="78" spans="1:9" ht="20.100000000000001" customHeight="1" x14ac:dyDescent="0.25">
      <c r="A78" s="90"/>
      <c r="B78" s="90"/>
      <c r="C78" s="149"/>
      <c r="D78" s="75"/>
      <c r="E78" s="149"/>
      <c r="F78" s="90"/>
      <c r="G78" s="221"/>
      <c r="H78" s="87"/>
      <c r="I78" s="25"/>
    </row>
    <row r="79" spans="1:9" ht="20.100000000000001" customHeight="1" x14ac:dyDescent="0.25">
      <c r="A79" s="90"/>
      <c r="B79" s="90"/>
      <c r="C79" s="149"/>
      <c r="D79" s="75"/>
      <c r="E79" s="149"/>
      <c r="F79" s="90"/>
      <c r="G79" s="221"/>
      <c r="H79" s="87"/>
      <c r="I79" s="25"/>
    </row>
    <row r="80" spans="1:9" ht="20.100000000000001" customHeight="1" x14ac:dyDescent="0.25">
      <c r="A80" s="90"/>
      <c r="B80" s="90"/>
      <c r="C80" s="149"/>
      <c r="D80" s="75"/>
      <c r="E80" s="149"/>
      <c r="F80" s="90"/>
      <c r="G80" s="221"/>
      <c r="H80" s="87"/>
      <c r="I80" s="25"/>
    </row>
    <row r="81" spans="1:9" ht="20.100000000000001" customHeight="1" x14ac:dyDescent="0.25">
      <c r="A81" s="90"/>
      <c r="B81" s="90"/>
      <c r="C81" s="149"/>
      <c r="D81" s="75"/>
      <c r="E81" s="149"/>
      <c r="F81" s="90"/>
      <c r="G81" s="221"/>
      <c r="H81" s="87"/>
      <c r="I81" s="25"/>
    </row>
    <row r="82" spans="1:9" ht="20.100000000000001" customHeight="1" x14ac:dyDescent="0.25">
      <c r="A82" s="90"/>
      <c r="B82" s="90"/>
      <c r="C82" s="149"/>
      <c r="D82" s="75"/>
      <c r="E82" s="149"/>
      <c r="F82" s="90"/>
      <c r="G82" s="221"/>
      <c r="H82" s="87"/>
      <c r="I82" s="25"/>
    </row>
    <row r="83" spans="1:9" ht="20.100000000000001" customHeight="1" x14ac:dyDescent="0.25">
      <c r="A83" s="90"/>
      <c r="B83" s="90"/>
      <c r="C83" s="149"/>
      <c r="D83" s="75"/>
      <c r="E83" s="149"/>
      <c r="F83" s="90"/>
      <c r="G83" s="221"/>
      <c r="H83" s="87"/>
      <c r="I83" s="25"/>
    </row>
    <row r="84" spans="1:9" ht="20.100000000000001" customHeight="1" x14ac:dyDescent="0.25">
      <c r="A84" s="90"/>
      <c r="B84" s="90"/>
      <c r="C84" s="149"/>
      <c r="D84" s="75"/>
      <c r="E84" s="149"/>
      <c r="F84" s="90"/>
      <c r="G84" s="221"/>
      <c r="H84" s="87"/>
      <c r="I84" s="25"/>
    </row>
    <row r="85" spans="1:9" ht="20.100000000000001" customHeight="1" x14ac:dyDescent="0.25">
      <c r="A85" s="90"/>
      <c r="B85" s="90"/>
      <c r="C85" s="149"/>
      <c r="D85" s="75"/>
      <c r="E85" s="149"/>
      <c r="F85" s="90"/>
      <c r="G85" s="221"/>
      <c r="H85" s="87"/>
      <c r="I85" s="25"/>
    </row>
    <row r="86" spans="1:9" ht="20.100000000000001" customHeight="1" x14ac:dyDescent="0.25">
      <c r="A86" s="90"/>
      <c r="B86" s="90"/>
      <c r="C86" s="149"/>
      <c r="D86" s="75"/>
      <c r="E86" s="149"/>
      <c r="F86" s="90"/>
      <c r="G86" s="221"/>
      <c r="H86" s="87"/>
      <c r="I86" s="25"/>
    </row>
    <row r="87" spans="1:9" ht="20.100000000000001" customHeight="1" x14ac:dyDescent="0.25">
      <c r="A87" s="90"/>
      <c r="B87" s="90"/>
      <c r="C87" s="149"/>
      <c r="D87" s="75"/>
      <c r="E87" s="149"/>
      <c r="F87" s="90"/>
      <c r="G87" s="221"/>
      <c r="H87" s="87"/>
      <c r="I87" s="25"/>
    </row>
    <row r="88" spans="1:9" ht="20.100000000000001" customHeight="1" x14ac:dyDescent="0.25">
      <c r="A88" s="90"/>
      <c r="B88" s="90"/>
      <c r="C88" s="149"/>
      <c r="D88" s="75"/>
      <c r="E88" s="149"/>
      <c r="F88" s="90"/>
      <c r="G88" s="221"/>
      <c r="H88" s="87"/>
      <c r="I88" s="25"/>
    </row>
    <row r="89" spans="1:9" ht="20.100000000000001" customHeight="1" x14ac:dyDescent="0.25">
      <c r="A89" s="90"/>
      <c r="B89" s="90"/>
      <c r="C89" s="149"/>
      <c r="D89" s="75"/>
      <c r="E89" s="149"/>
      <c r="F89" s="90"/>
      <c r="G89" s="221"/>
      <c r="H89" s="87"/>
      <c r="I89" s="25"/>
    </row>
    <row r="90" spans="1:9" ht="20.100000000000001" customHeight="1" x14ac:dyDescent="0.25">
      <c r="A90" s="90"/>
      <c r="B90" s="90"/>
      <c r="C90" s="149"/>
      <c r="D90" s="75"/>
      <c r="E90" s="149"/>
      <c r="F90" s="90"/>
      <c r="G90" s="221"/>
      <c r="H90" s="87"/>
      <c r="I90" s="25"/>
    </row>
    <row r="91" spans="1:9" ht="20.100000000000001" customHeight="1" x14ac:dyDescent="0.25">
      <c r="A91" s="90"/>
      <c r="B91" s="90"/>
      <c r="C91" s="149"/>
      <c r="D91" s="75"/>
      <c r="E91" s="149"/>
      <c r="F91" s="90"/>
      <c r="G91" s="221"/>
      <c r="H91" s="87"/>
      <c r="I91" s="25"/>
    </row>
    <row r="92" spans="1:9" ht="20.100000000000001" customHeight="1" x14ac:dyDescent="0.25">
      <c r="A92" s="90"/>
      <c r="B92" s="90"/>
      <c r="C92" s="149"/>
      <c r="D92" s="75"/>
      <c r="E92" s="149"/>
      <c r="F92" s="90"/>
      <c r="G92" s="221"/>
      <c r="H92" s="87"/>
      <c r="I92" s="25"/>
    </row>
    <row r="93" spans="1:9" ht="20.100000000000001" customHeight="1" x14ac:dyDescent="0.25">
      <c r="A93" s="90"/>
      <c r="B93" s="90"/>
      <c r="C93" s="149"/>
      <c r="D93" s="75"/>
      <c r="E93" s="149"/>
      <c r="F93" s="90"/>
      <c r="G93" s="221"/>
      <c r="H93" s="87"/>
      <c r="I93" s="25"/>
    </row>
    <row r="94" spans="1:9" ht="20.100000000000001" customHeight="1" x14ac:dyDescent="0.25">
      <c r="A94" s="90"/>
      <c r="B94" s="90"/>
      <c r="C94" s="149"/>
      <c r="D94" s="75"/>
      <c r="E94" s="149"/>
      <c r="F94" s="90"/>
      <c r="G94" s="221"/>
      <c r="H94" s="87"/>
      <c r="I94" s="25"/>
    </row>
    <row r="95" spans="1:9" ht="20.100000000000001" customHeight="1" x14ac:dyDescent="0.25">
      <c r="A95" s="90"/>
      <c r="B95" s="90"/>
      <c r="C95" s="149"/>
      <c r="D95" s="75"/>
      <c r="E95" s="149"/>
      <c r="F95" s="90"/>
      <c r="G95" s="221"/>
      <c r="H95" s="87"/>
      <c r="I95" s="25"/>
    </row>
    <row r="96" spans="1:9" ht="20.100000000000001" customHeight="1" x14ac:dyDescent="0.25">
      <c r="A96" s="90"/>
      <c r="B96" s="90"/>
      <c r="C96" s="149"/>
      <c r="D96" s="75"/>
      <c r="E96" s="149"/>
      <c r="F96" s="90"/>
      <c r="G96" s="221"/>
      <c r="H96" s="87"/>
      <c r="I96" s="25"/>
    </row>
    <row r="97" spans="1:9" ht="20.100000000000001" customHeight="1" x14ac:dyDescent="0.25">
      <c r="A97" s="90"/>
      <c r="B97" s="90"/>
      <c r="C97" s="149"/>
      <c r="D97" s="75"/>
      <c r="E97" s="149"/>
      <c r="F97" s="90"/>
      <c r="G97" s="221"/>
      <c r="H97" s="87"/>
      <c r="I97" s="25"/>
    </row>
    <row r="98" spans="1:9" ht="20.100000000000001" customHeight="1" x14ac:dyDescent="0.25">
      <c r="A98" s="90"/>
      <c r="B98" s="90"/>
      <c r="C98" s="149"/>
      <c r="D98" s="75"/>
      <c r="E98" s="149"/>
      <c r="F98" s="90"/>
      <c r="G98" s="221"/>
      <c r="H98" s="87"/>
      <c r="I98" s="25"/>
    </row>
    <row r="99" spans="1:9" ht="20.100000000000001" customHeight="1" x14ac:dyDescent="0.25">
      <c r="A99" s="90"/>
      <c r="B99" s="90"/>
      <c r="C99" s="149"/>
      <c r="D99" s="75"/>
      <c r="E99" s="149"/>
      <c r="F99" s="90"/>
      <c r="G99" s="221"/>
      <c r="H99" s="87"/>
      <c r="I99" s="25"/>
    </row>
    <row r="100" spans="1:9" ht="20.100000000000001" customHeight="1" x14ac:dyDescent="0.25">
      <c r="A100" s="90"/>
      <c r="B100" s="90"/>
      <c r="C100" s="149"/>
      <c r="D100" s="75"/>
      <c r="E100" s="149"/>
      <c r="F100" s="90"/>
      <c r="G100" s="221"/>
      <c r="H100" s="87"/>
      <c r="I100" s="25"/>
    </row>
    <row r="101" spans="1:9" ht="20.100000000000001" customHeight="1" x14ac:dyDescent="0.25">
      <c r="A101" s="90"/>
      <c r="B101" s="90"/>
      <c r="C101" s="149"/>
      <c r="D101" s="75"/>
      <c r="E101" s="149"/>
      <c r="F101" s="90"/>
      <c r="G101" s="221"/>
      <c r="H101" s="87"/>
      <c r="I101" s="25"/>
    </row>
    <row r="102" spans="1:9" ht="20.100000000000001" customHeight="1" x14ac:dyDescent="0.25">
      <c r="A102" s="90"/>
      <c r="B102" s="90"/>
      <c r="C102" s="149"/>
      <c r="D102" s="75"/>
      <c r="E102" s="149"/>
      <c r="F102" s="90"/>
      <c r="G102" s="221"/>
      <c r="H102" s="87"/>
      <c r="I102" s="25"/>
    </row>
    <row r="103" spans="1:9" ht="20.100000000000001" customHeight="1" x14ac:dyDescent="0.25">
      <c r="A103" s="90"/>
      <c r="B103" s="90"/>
      <c r="C103" s="149"/>
      <c r="D103" s="75"/>
      <c r="E103" s="149"/>
      <c r="F103" s="90"/>
      <c r="G103" s="221"/>
      <c r="H103" s="87"/>
      <c r="I103" s="25"/>
    </row>
    <row r="104" spans="1:9" ht="20.100000000000001" customHeight="1" x14ac:dyDescent="0.25">
      <c r="A104" s="90"/>
      <c r="B104" s="90"/>
      <c r="C104" s="149"/>
      <c r="D104" s="75"/>
      <c r="E104" s="149"/>
      <c r="F104" s="90"/>
      <c r="G104" s="221"/>
      <c r="H104" s="87"/>
      <c r="I104" s="25"/>
    </row>
    <row r="105" spans="1:9" ht="20.100000000000001" customHeight="1" x14ac:dyDescent="0.25">
      <c r="A105" s="90"/>
      <c r="B105" s="90"/>
      <c r="C105" s="149"/>
      <c r="D105" s="75"/>
      <c r="E105" s="149"/>
      <c r="F105" s="90"/>
      <c r="G105" s="221"/>
      <c r="H105" s="87"/>
      <c r="I105" s="25"/>
    </row>
    <row r="106" spans="1:9" ht="20.100000000000001" customHeight="1" x14ac:dyDescent="0.25">
      <c r="A106" s="90"/>
      <c r="B106" s="90"/>
      <c r="C106" s="149"/>
      <c r="D106" s="75"/>
      <c r="E106" s="149"/>
      <c r="F106" s="90"/>
      <c r="G106" s="221"/>
      <c r="H106" s="87"/>
      <c r="I106" s="25"/>
    </row>
    <row r="107" spans="1:9" ht="20.100000000000001" customHeight="1" x14ac:dyDescent="0.25">
      <c r="A107" s="90"/>
      <c r="B107" s="90"/>
      <c r="C107" s="149"/>
      <c r="D107" s="75"/>
      <c r="E107" s="149"/>
      <c r="F107" s="90"/>
      <c r="G107" s="221"/>
      <c r="H107" s="87"/>
      <c r="I107" s="25"/>
    </row>
    <row r="108" spans="1:9" ht="20.100000000000001" customHeight="1" x14ac:dyDescent="0.25">
      <c r="A108" s="90"/>
      <c r="B108" s="90"/>
      <c r="C108" s="149"/>
      <c r="D108" s="75"/>
      <c r="E108" s="149"/>
      <c r="F108" s="90"/>
      <c r="G108" s="221"/>
      <c r="H108" s="87"/>
      <c r="I108" s="25"/>
    </row>
    <row r="109" spans="1:9" ht="20.100000000000001" customHeight="1" x14ac:dyDescent="0.25">
      <c r="A109" s="90"/>
      <c r="B109" s="90"/>
      <c r="C109" s="149"/>
      <c r="D109" s="75"/>
      <c r="E109" s="149"/>
      <c r="F109" s="90"/>
      <c r="G109" s="221"/>
      <c r="H109" s="87"/>
      <c r="I109" s="25"/>
    </row>
    <row r="110" spans="1:9" ht="20.100000000000001" customHeight="1" x14ac:dyDescent="0.25">
      <c r="A110" s="90"/>
      <c r="B110" s="90"/>
      <c r="C110" s="149"/>
      <c r="D110" s="75"/>
      <c r="E110" s="149"/>
      <c r="F110" s="90"/>
      <c r="G110" s="221"/>
      <c r="H110" s="87"/>
      <c r="I110" s="25"/>
    </row>
    <row r="111" spans="1:9" ht="20.100000000000001" customHeight="1" x14ac:dyDescent="0.25">
      <c r="A111" s="90"/>
      <c r="B111" s="90"/>
      <c r="C111" s="149"/>
      <c r="D111" s="75"/>
      <c r="E111" s="149"/>
      <c r="F111" s="90"/>
      <c r="G111" s="221"/>
      <c r="H111" s="87"/>
      <c r="I111" s="25"/>
    </row>
    <row r="112" spans="1:9" ht="20.100000000000001" customHeight="1" x14ac:dyDescent="0.25">
      <c r="A112" s="90"/>
      <c r="B112" s="90"/>
      <c r="C112" s="149"/>
      <c r="D112" s="75"/>
      <c r="E112" s="149"/>
      <c r="F112" s="90"/>
      <c r="G112" s="221"/>
      <c r="H112" s="87"/>
      <c r="I112" s="25"/>
    </row>
    <row r="113" spans="1:9" ht="20.100000000000001" customHeight="1" x14ac:dyDescent="0.25">
      <c r="A113" s="90"/>
      <c r="B113" s="90"/>
      <c r="C113" s="149"/>
      <c r="D113" s="75"/>
      <c r="E113" s="149"/>
      <c r="F113" s="90"/>
      <c r="G113" s="221"/>
      <c r="H113" s="87"/>
      <c r="I113" s="25"/>
    </row>
    <row r="114" spans="1:9" ht="20.100000000000001" customHeight="1" x14ac:dyDescent="0.25">
      <c r="A114" s="90"/>
      <c r="B114" s="90"/>
      <c r="C114" s="149"/>
      <c r="D114" s="75"/>
      <c r="E114" s="149"/>
      <c r="F114" s="90"/>
      <c r="G114" s="221"/>
      <c r="H114" s="87"/>
      <c r="I114" s="25"/>
    </row>
    <row r="115" spans="1:9" ht="20.100000000000001" customHeight="1" x14ac:dyDescent="0.25">
      <c r="A115" s="90"/>
      <c r="B115" s="90"/>
      <c r="C115" s="149"/>
      <c r="D115" s="75"/>
      <c r="E115" s="149"/>
      <c r="F115" s="90"/>
      <c r="G115" s="221"/>
      <c r="H115" s="87"/>
      <c r="I115" s="25"/>
    </row>
    <row r="116" spans="1:9" ht="20.100000000000001" customHeight="1" x14ac:dyDescent="0.25">
      <c r="A116" s="90"/>
      <c r="B116" s="90"/>
      <c r="C116" s="149"/>
      <c r="D116" s="75"/>
      <c r="E116" s="149"/>
      <c r="F116" s="90"/>
      <c r="G116" s="221"/>
      <c r="H116" s="87"/>
      <c r="I116" s="25"/>
    </row>
    <row r="117" spans="1:9" ht="20.100000000000001" customHeight="1" x14ac:dyDescent="0.25">
      <c r="A117" s="90"/>
      <c r="B117" s="90"/>
      <c r="C117" s="149"/>
      <c r="D117" s="75"/>
      <c r="E117" s="149"/>
      <c r="F117" s="90"/>
      <c r="G117" s="221"/>
      <c r="H117" s="87"/>
      <c r="I117" s="25"/>
    </row>
    <row r="118" spans="1:9" ht="20.100000000000001" customHeight="1" x14ac:dyDescent="0.25">
      <c r="A118" s="90"/>
      <c r="B118" s="90"/>
      <c r="C118" s="149"/>
      <c r="D118" s="75"/>
      <c r="E118" s="149"/>
      <c r="F118" s="90"/>
      <c r="G118" s="221"/>
      <c r="H118" s="87"/>
      <c r="I118" s="25"/>
    </row>
    <row r="119" spans="1:9" ht="20.100000000000001" customHeight="1" x14ac:dyDescent="0.25">
      <c r="A119" s="90"/>
      <c r="B119" s="90"/>
      <c r="C119" s="149"/>
      <c r="D119" s="75"/>
      <c r="E119" s="149"/>
      <c r="F119" s="90"/>
      <c r="G119" s="221"/>
      <c r="H119" s="87"/>
      <c r="I119" s="25"/>
    </row>
    <row r="120" spans="1:9" ht="20.100000000000001" customHeight="1" x14ac:dyDescent="0.25">
      <c r="A120" s="90"/>
      <c r="B120" s="90"/>
      <c r="C120" s="149"/>
      <c r="D120" s="75"/>
      <c r="E120" s="149"/>
      <c r="F120" s="90"/>
      <c r="G120" s="221"/>
      <c r="H120" s="87"/>
      <c r="I120" s="25"/>
    </row>
    <row r="121" spans="1:9" ht="20.100000000000001" customHeight="1" x14ac:dyDescent="0.25">
      <c r="A121" s="90"/>
      <c r="B121" s="90"/>
      <c r="C121" s="149"/>
      <c r="D121" s="75"/>
      <c r="E121" s="149"/>
      <c r="F121" s="90"/>
      <c r="G121" s="221"/>
      <c r="H121" s="87"/>
      <c r="I121" s="25"/>
    </row>
    <row r="122" spans="1:9" ht="20.100000000000001" customHeight="1" x14ac:dyDescent="0.25">
      <c r="A122" s="90"/>
      <c r="B122" s="90"/>
      <c r="C122" s="149"/>
      <c r="D122" s="75"/>
      <c r="E122" s="149"/>
      <c r="F122" s="90"/>
      <c r="G122" s="221"/>
      <c r="H122" s="87"/>
      <c r="I122" s="25"/>
    </row>
    <row r="123" spans="1:9" ht="20.100000000000001" customHeight="1" x14ac:dyDescent="0.25">
      <c r="A123" s="90"/>
      <c r="B123" s="90"/>
      <c r="C123" s="149"/>
      <c r="D123" s="75"/>
      <c r="E123" s="149"/>
      <c r="F123" s="90"/>
      <c r="G123" s="221"/>
      <c r="H123" s="87"/>
      <c r="I123" s="25"/>
    </row>
    <row r="124" spans="1:9" ht="20.100000000000001" customHeight="1" x14ac:dyDescent="0.25">
      <c r="A124" s="90"/>
      <c r="B124" s="90"/>
      <c r="C124" s="149"/>
      <c r="D124" s="75"/>
      <c r="E124" s="149"/>
      <c r="F124" s="90"/>
      <c r="G124" s="221"/>
      <c r="H124" s="87"/>
      <c r="I124" s="25"/>
    </row>
    <row r="125" spans="1:9" ht="20.100000000000001" customHeight="1" x14ac:dyDescent="0.25">
      <c r="A125" s="90"/>
      <c r="B125" s="90"/>
      <c r="C125" s="149"/>
      <c r="D125" s="75"/>
      <c r="E125" s="149"/>
      <c r="F125" s="90"/>
      <c r="G125" s="221"/>
      <c r="H125" s="87"/>
      <c r="I125" s="25"/>
    </row>
    <row r="126" spans="1:9" ht="20.100000000000001" customHeight="1" x14ac:dyDescent="0.25">
      <c r="A126" s="90"/>
      <c r="B126" s="90"/>
      <c r="C126" s="149"/>
      <c r="D126" s="75"/>
      <c r="E126" s="149"/>
      <c r="F126" s="90"/>
      <c r="G126" s="221"/>
      <c r="H126" s="87"/>
      <c r="I126" s="25"/>
    </row>
    <row r="127" spans="1:9" ht="20.100000000000001" customHeight="1" x14ac:dyDescent="0.25">
      <c r="A127" s="90"/>
      <c r="B127" s="90"/>
      <c r="C127" s="149"/>
      <c r="D127" s="75"/>
      <c r="E127" s="149"/>
      <c r="F127" s="90"/>
      <c r="G127" s="221"/>
      <c r="H127" s="87"/>
      <c r="I127" s="25"/>
    </row>
    <row r="128" spans="1:9" ht="20.100000000000001" customHeight="1" x14ac:dyDescent="0.25">
      <c r="A128" s="90"/>
      <c r="B128" s="90"/>
      <c r="C128" s="149"/>
      <c r="D128" s="75"/>
      <c r="E128" s="149"/>
      <c r="F128" s="90"/>
      <c r="G128" s="221"/>
      <c r="H128" s="87"/>
      <c r="I128" s="25"/>
    </row>
    <row r="129" spans="1:9" ht="20.100000000000001" customHeight="1" x14ac:dyDescent="0.25">
      <c r="A129" s="90"/>
      <c r="B129" s="90"/>
      <c r="C129" s="149"/>
      <c r="D129" s="75"/>
      <c r="E129" s="149"/>
      <c r="F129" s="90"/>
      <c r="G129" s="221"/>
      <c r="H129" s="87"/>
      <c r="I129" s="25"/>
    </row>
    <row r="130" spans="1:9" ht="20.100000000000001" customHeight="1" x14ac:dyDescent="0.25">
      <c r="A130" s="90"/>
      <c r="B130" s="90"/>
      <c r="C130" s="149"/>
      <c r="D130" s="75"/>
      <c r="E130" s="149"/>
      <c r="F130" s="90"/>
      <c r="G130" s="221"/>
      <c r="H130" s="87"/>
      <c r="I130" s="25"/>
    </row>
    <row r="131" spans="1:9" ht="20.100000000000001" customHeight="1" x14ac:dyDescent="0.25">
      <c r="A131" s="90"/>
      <c r="B131" s="90"/>
      <c r="C131" s="149"/>
      <c r="D131" s="75"/>
      <c r="E131" s="149"/>
      <c r="F131" s="90"/>
      <c r="G131" s="221"/>
      <c r="H131" s="87"/>
      <c r="I131" s="25"/>
    </row>
    <row r="132" spans="1:9" ht="20.100000000000001" customHeight="1" x14ac:dyDescent="0.25">
      <c r="A132" s="90"/>
      <c r="B132" s="90"/>
      <c r="C132" s="149"/>
      <c r="D132" s="75"/>
      <c r="E132" s="149"/>
      <c r="F132" s="90"/>
      <c r="G132" s="221"/>
      <c r="H132" s="87"/>
      <c r="I132" s="25"/>
    </row>
    <row r="133" spans="1:9" ht="20.100000000000001" customHeight="1" x14ac:dyDescent="0.25">
      <c r="A133" s="90"/>
      <c r="B133" s="90"/>
      <c r="C133" s="149"/>
      <c r="D133" s="75"/>
      <c r="E133" s="149"/>
      <c r="F133" s="90"/>
      <c r="G133" s="221"/>
      <c r="H133" s="87"/>
      <c r="I133" s="25"/>
    </row>
    <row r="134" spans="1:9" ht="20.100000000000001" customHeight="1" x14ac:dyDescent="0.25">
      <c r="A134" s="90"/>
      <c r="B134" s="90"/>
      <c r="C134" s="149"/>
      <c r="D134" s="75"/>
      <c r="E134" s="149"/>
      <c r="F134" s="90"/>
      <c r="G134" s="221"/>
      <c r="H134" s="87"/>
      <c r="I134" s="25"/>
    </row>
    <row r="135" spans="1:9" ht="20.100000000000001" customHeight="1" x14ac:dyDescent="0.25">
      <c r="A135" s="90"/>
      <c r="B135" s="90"/>
      <c r="C135" s="149"/>
      <c r="D135" s="75"/>
      <c r="E135" s="149"/>
      <c r="F135" s="90"/>
      <c r="G135" s="221"/>
      <c r="H135" s="87"/>
      <c r="I135" s="25"/>
    </row>
    <row r="136" spans="1:9" ht="20.100000000000001" customHeight="1" x14ac:dyDescent="0.25">
      <c r="A136" s="90"/>
      <c r="B136" s="90"/>
      <c r="C136" s="149"/>
      <c r="D136" s="75"/>
      <c r="E136" s="149"/>
      <c r="F136" s="90"/>
      <c r="G136" s="221"/>
      <c r="H136" s="87"/>
      <c r="I136" s="25"/>
    </row>
    <row r="137" spans="1:9" ht="20.100000000000001" customHeight="1" x14ac:dyDescent="0.25">
      <c r="A137" s="90"/>
      <c r="B137" s="90"/>
      <c r="C137" s="149"/>
      <c r="D137" s="75"/>
      <c r="E137" s="149"/>
      <c r="F137" s="90"/>
      <c r="G137" s="221"/>
      <c r="H137" s="87"/>
      <c r="I137" s="25"/>
    </row>
    <row r="138" spans="1:9" ht="20.100000000000001" customHeight="1" x14ac:dyDescent="0.25">
      <c r="A138" s="90"/>
      <c r="B138" s="90"/>
      <c r="C138" s="149"/>
      <c r="D138" s="75"/>
      <c r="E138" s="149"/>
      <c r="F138" s="90"/>
      <c r="G138" s="221"/>
      <c r="H138" s="87"/>
      <c r="I138" s="25"/>
    </row>
    <row r="139" spans="1:9" ht="20.100000000000001" customHeight="1" x14ac:dyDescent="0.25">
      <c r="A139" s="90"/>
      <c r="B139" s="90"/>
      <c r="C139" s="149"/>
      <c r="D139" s="75"/>
      <c r="E139" s="149"/>
      <c r="F139" s="90"/>
      <c r="G139" s="221"/>
      <c r="H139" s="87"/>
      <c r="I139" s="25"/>
    </row>
    <row r="140" spans="1:9" ht="20.100000000000001" customHeight="1" x14ac:dyDescent="0.25">
      <c r="A140" s="90"/>
      <c r="B140" s="90"/>
      <c r="C140" s="149"/>
      <c r="D140" s="75"/>
      <c r="E140" s="149"/>
      <c r="F140" s="90"/>
      <c r="G140" s="221"/>
      <c r="H140" s="87"/>
      <c r="I140" s="25"/>
    </row>
    <row r="141" spans="1:9" ht="20.100000000000001" customHeight="1" x14ac:dyDescent="0.25">
      <c r="A141" s="90"/>
      <c r="B141" s="90"/>
      <c r="C141" s="149"/>
      <c r="D141" s="75"/>
      <c r="E141" s="149"/>
      <c r="F141" s="90"/>
      <c r="G141" s="221"/>
      <c r="H141" s="87"/>
      <c r="I141" s="25"/>
    </row>
    <row r="142" spans="1:9" ht="20.100000000000001" customHeight="1" x14ac:dyDescent="0.25">
      <c r="A142" s="90"/>
      <c r="B142" s="90"/>
      <c r="C142" s="149"/>
      <c r="D142" s="75"/>
      <c r="E142" s="149"/>
      <c r="F142" s="90"/>
      <c r="G142" s="221"/>
      <c r="H142" s="87"/>
      <c r="I142" s="25"/>
    </row>
    <row r="143" spans="1:9" ht="20.100000000000001" customHeight="1" x14ac:dyDescent="0.25">
      <c r="A143" s="90"/>
      <c r="B143" s="90"/>
      <c r="C143" s="149"/>
      <c r="D143" s="75"/>
      <c r="E143" s="149"/>
      <c r="F143" s="90"/>
      <c r="G143" s="221"/>
      <c r="H143" s="87"/>
      <c r="I143" s="25"/>
    </row>
    <row r="144" spans="1:9" ht="20.100000000000001" customHeight="1" x14ac:dyDescent="0.25">
      <c r="A144" s="90"/>
      <c r="B144" s="90"/>
      <c r="C144" s="149"/>
      <c r="D144" s="75"/>
      <c r="E144" s="149"/>
      <c r="F144" s="90"/>
      <c r="G144" s="221"/>
      <c r="H144" s="87"/>
      <c r="I144" s="25"/>
    </row>
    <row r="145" spans="1:9" ht="20.100000000000001" customHeight="1" x14ac:dyDescent="0.25">
      <c r="A145" s="90"/>
      <c r="B145" s="90"/>
      <c r="C145" s="149"/>
      <c r="D145" s="75"/>
      <c r="E145" s="149"/>
      <c r="F145" s="90"/>
      <c r="G145" s="221"/>
      <c r="H145" s="87"/>
      <c r="I145" s="25"/>
    </row>
    <row r="146" spans="1:9" ht="20.100000000000001" customHeight="1" x14ac:dyDescent="0.25">
      <c r="A146" s="90"/>
      <c r="B146" s="90"/>
      <c r="C146" s="149"/>
      <c r="D146" s="75"/>
      <c r="E146" s="149"/>
      <c r="F146" s="90"/>
      <c r="G146" s="221"/>
      <c r="H146" s="87"/>
      <c r="I146" s="25"/>
    </row>
    <row r="147" spans="1:9" ht="20.100000000000001" customHeight="1" x14ac:dyDescent="0.25">
      <c r="A147" s="90"/>
      <c r="B147" s="90"/>
      <c r="C147" s="149"/>
      <c r="D147" s="75"/>
      <c r="E147" s="149"/>
      <c r="F147" s="90"/>
      <c r="G147" s="221"/>
      <c r="H147" s="87"/>
      <c r="I147" s="25"/>
    </row>
    <row r="148" spans="1:9" ht="20.100000000000001" customHeight="1" x14ac:dyDescent="0.25">
      <c r="A148" s="90"/>
      <c r="B148" s="90"/>
      <c r="C148" s="149"/>
      <c r="D148" s="75"/>
      <c r="E148" s="149"/>
      <c r="F148" s="90"/>
      <c r="G148" s="221"/>
      <c r="H148" s="87"/>
      <c r="I148" s="25"/>
    </row>
    <row r="149" spans="1:9" ht="20.100000000000001" customHeight="1" x14ac:dyDescent="0.25">
      <c r="A149" s="90"/>
      <c r="B149" s="90"/>
      <c r="C149" s="149"/>
      <c r="D149" s="75"/>
      <c r="E149" s="149"/>
      <c r="F149" s="90"/>
      <c r="G149" s="221"/>
      <c r="H149" s="87"/>
      <c r="I149" s="25"/>
    </row>
    <row r="150" spans="1:9" ht="20.100000000000001" customHeight="1" x14ac:dyDescent="0.25">
      <c r="A150" s="90"/>
      <c r="B150" s="90"/>
      <c r="C150" s="149"/>
      <c r="D150" s="75"/>
      <c r="E150" s="149"/>
      <c r="F150" s="90"/>
      <c r="G150" s="221"/>
      <c r="H150" s="87"/>
      <c r="I150" s="25"/>
    </row>
    <row r="151" spans="1:9" ht="20.100000000000001" customHeight="1" x14ac:dyDescent="0.25">
      <c r="A151" s="90"/>
      <c r="B151" s="90"/>
      <c r="C151" s="149"/>
      <c r="D151" s="75"/>
      <c r="E151" s="149"/>
      <c r="F151" s="90"/>
      <c r="G151" s="221"/>
      <c r="H151" s="87"/>
      <c r="I151" s="25"/>
    </row>
    <row r="152" spans="1:9" ht="20.100000000000001" customHeight="1" x14ac:dyDescent="0.25">
      <c r="A152" s="90"/>
      <c r="B152" s="90"/>
      <c r="C152" s="149"/>
      <c r="D152" s="75"/>
      <c r="E152" s="149"/>
      <c r="F152" s="90"/>
      <c r="G152" s="221"/>
      <c r="H152" s="87"/>
      <c r="I152" s="25"/>
    </row>
    <row r="153" spans="1:9" ht="20.100000000000001" customHeight="1" x14ac:dyDescent="0.25">
      <c r="A153" s="90"/>
      <c r="B153" s="90"/>
      <c r="C153" s="149"/>
      <c r="D153" s="75"/>
      <c r="E153" s="149"/>
      <c r="F153" s="90"/>
      <c r="G153" s="221"/>
      <c r="H153" s="87"/>
      <c r="I153" s="25"/>
    </row>
    <row r="154" spans="1:9" ht="20.100000000000001" customHeight="1" x14ac:dyDescent="0.25">
      <c r="A154" s="90"/>
      <c r="B154" s="90"/>
      <c r="C154" s="149"/>
      <c r="D154" s="75"/>
      <c r="E154" s="149"/>
      <c r="F154" s="90"/>
      <c r="G154" s="221"/>
      <c r="H154" s="87"/>
      <c r="I154" s="25"/>
    </row>
    <row r="155" spans="1:9" ht="20.100000000000001" customHeight="1" x14ac:dyDescent="0.25">
      <c r="A155" s="90"/>
      <c r="B155" s="90"/>
      <c r="C155" s="149"/>
      <c r="D155" s="75"/>
      <c r="E155" s="149"/>
      <c r="F155" s="90"/>
      <c r="G155" s="221"/>
      <c r="H155" s="87"/>
      <c r="I155" s="25"/>
    </row>
    <row r="156" spans="1:9" ht="20.100000000000001" customHeight="1" x14ac:dyDescent="0.25">
      <c r="A156" s="90"/>
      <c r="B156" s="90"/>
      <c r="C156" s="149"/>
      <c r="D156" s="75"/>
      <c r="E156" s="149"/>
      <c r="F156" s="90"/>
      <c r="G156" s="221"/>
      <c r="H156" s="87"/>
      <c r="I156" s="25"/>
    </row>
    <row r="157" spans="1:9" ht="20.100000000000001" customHeight="1" x14ac:dyDescent="0.25">
      <c r="A157" s="90"/>
      <c r="B157" s="90"/>
      <c r="C157" s="149"/>
      <c r="D157" s="75"/>
      <c r="E157" s="149"/>
      <c r="F157" s="90"/>
      <c r="G157" s="221"/>
      <c r="H157" s="87"/>
      <c r="I157" s="25"/>
    </row>
    <row r="158" spans="1:9" ht="20.100000000000001" customHeight="1" x14ac:dyDescent="0.25">
      <c r="A158" s="90"/>
      <c r="B158" s="90"/>
      <c r="C158" s="149"/>
      <c r="D158" s="75"/>
      <c r="E158" s="149"/>
      <c r="F158" s="90"/>
      <c r="G158" s="221"/>
      <c r="H158" s="87"/>
      <c r="I158" s="25"/>
    </row>
    <row r="159" spans="1:9" ht="20.100000000000001" customHeight="1" x14ac:dyDescent="0.25">
      <c r="A159" s="90"/>
      <c r="B159" s="90"/>
      <c r="C159" s="149"/>
      <c r="D159" s="75"/>
      <c r="E159" s="149"/>
      <c r="F159" s="90"/>
      <c r="G159" s="221"/>
      <c r="H159" s="87"/>
      <c r="I159" s="25"/>
    </row>
    <row r="160" spans="1:9" ht="20.100000000000001" customHeight="1" x14ac:dyDescent="0.25">
      <c r="A160" s="90"/>
      <c r="B160" s="90"/>
      <c r="C160" s="149"/>
      <c r="D160" s="75"/>
      <c r="E160" s="149"/>
      <c r="F160" s="90"/>
      <c r="G160" s="221"/>
      <c r="H160" s="87"/>
      <c r="I160" s="25"/>
    </row>
    <row r="161" spans="1:9" ht="20.100000000000001" customHeight="1" x14ac:dyDescent="0.25">
      <c r="A161" s="90"/>
      <c r="B161" s="90"/>
      <c r="C161" s="149"/>
      <c r="D161" s="75"/>
      <c r="E161" s="149"/>
      <c r="F161" s="90"/>
      <c r="G161" s="221"/>
      <c r="H161" s="87"/>
      <c r="I161" s="25"/>
    </row>
    <row r="162" spans="1:9" ht="20.100000000000001" customHeight="1" x14ac:dyDescent="0.25">
      <c r="A162" s="90"/>
      <c r="B162" s="90"/>
      <c r="C162" s="149"/>
      <c r="D162" s="75"/>
      <c r="E162" s="149"/>
      <c r="F162" s="90"/>
      <c r="G162" s="221"/>
      <c r="H162" s="87"/>
      <c r="I162" s="25"/>
    </row>
    <row r="163" spans="1:9" ht="20.100000000000001" customHeight="1" x14ac:dyDescent="0.25">
      <c r="A163" s="90"/>
      <c r="B163" s="90"/>
      <c r="C163" s="149"/>
      <c r="D163" s="75"/>
      <c r="E163" s="149"/>
      <c r="F163" s="90"/>
      <c r="G163" s="221"/>
      <c r="H163" s="87"/>
      <c r="I163" s="25"/>
    </row>
    <row r="164" spans="1:9" ht="20.100000000000001" customHeight="1" x14ac:dyDescent="0.25">
      <c r="A164" s="90"/>
      <c r="B164" s="90"/>
      <c r="C164" s="149"/>
      <c r="D164" s="75"/>
      <c r="E164" s="149"/>
      <c r="F164" s="90"/>
      <c r="G164" s="221"/>
      <c r="H164" s="87"/>
      <c r="I164" s="25"/>
    </row>
    <row r="165" spans="1:9" ht="20.100000000000001" customHeight="1" x14ac:dyDescent="0.25">
      <c r="A165" s="90"/>
      <c r="B165" s="90"/>
      <c r="C165" s="149"/>
      <c r="D165" s="75"/>
      <c r="E165" s="149"/>
      <c r="F165" s="90"/>
      <c r="G165" s="221"/>
      <c r="H165" s="87"/>
      <c r="I165" s="25"/>
    </row>
    <row r="166" spans="1:9" ht="20.100000000000001" customHeight="1" x14ac:dyDescent="0.25">
      <c r="A166" s="90"/>
      <c r="B166" s="90"/>
      <c r="C166" s="149"/>
      <c r="D166" s="75"/>
      <c r="E166" s="149"/>
      <c r="F166" s="90"/>
      <c r="G166" s="221"/>
      <c r="H166" s="87"/>
      <c r="I166" s="25"/>
    </row>
    <row r="167" spans="1:9" ht="20.100000000000001" customHeight="1" x14ac:dyDescent="0.25">
      <c r="A167" s="90"/>
      <c r="B167" s="90"/>
      <c r="C167" s="149"/>
      <c r="D167" s="75"/>
      <c r="E167" s="149"/>
      <c r="F167" s="90"/>
      <c r="G167" s="221"/>
      <c r="H167" s="87"/>
      <c r="I167" s="25"/>
    </row>
    <row r="168" spans="1:9" ht="20.100000000000001" customHeight="1" x14ac:dyDescent="0.25">
      <c r="A168" s="90"/>
      <c r="B168" s="90"/>
      <c r="C168" s="149"/>
      <c r="D168" s="75"/>
      <c r="E168" s="149"/>
      <c r="F168" s="90"/>
      <c r="G168" s="221"/>
      <c r="H168" s="87"/>
      <c r="I168" s="25"/>
    </row>
    <row r="169" spans="1:9" ht="20.100000000000001" customHeight="1" x14ac:dyDescent="0.25">
      <c r="A169" s="90"/>
      <c r="B169" s="90"/>
      <c r="C169" s="149"/>
      <c r="D169" s="75"/>
      <c r="E169" s="149"/>
      <c r="F169" s="90"/>
      <c r="G169" s="221"/>
      <c r="H169" s="87"/>
      <c r="I169" s="25"/>
    </row>
    <row r="170" spans="1:9" ht="20.100000000000001" customHeight="1" x14ac:dyDescent="0.25">
      <c r="A170" s="90"/>
      <c r="B170" s="90"/>
      <c r="C170" s="149"/>
      <c r="D170" s="75"/>
      <c r="E170" s="149"/>
      <c r="F170" s="90"/>
      <c r="G170" s="221"/>
      <c r="H170" s="87"/>
      <c r="I170" s="25"/>
    </row>
    <row r="171" spans="1:9" ht="20.100000000000001" customHeight="1" x14ac:dyDescent="0.25">
      <c r="A171" s="90"/>
      <c r="B171" s="90"/>
      <c r="C171" s="149"/>
      <c r="D171" s="75"/>
      <c r="E171" s="149"/>
      <c r="F171" s="90"/>
      <c r="G171" s="221"/>
      <c r="H171" s="87"/>
      <c r="I171" s="25"/>
    </row>
    <row r="172" spans="1:9" ht="20.100000000000001" customHeight="1" x14ac:dyDescent="0.25">
      <c r="A172" s="90"/>
      <c r="B172" s="90"/>
      <c r="C172" s="149"/>
      <c r="D172" s="75"/>
      <c r="E172" s="149"/>
      <c r="F172" s="90"/>
      <c r="G172" s="221"/>
      <c r="H172" s="87"/>
      <c r="I172" s="25"/>
    </row>
    <row r="173" spans="1:9" ht="20.100000000000001" customHeight="1" x14ac:dyDescent="0.25">
      <c r="A173" s="90"/>
      <c r="B173" s="90"/>
      <c r="C173" s="149"/>
      <c r="D173" s="75"/>
      <c r="E173" s="149"/>
      <c r="F173" s="90"/>
      <c r="G173" s="221"/>
      <c r="H173" s="87"/>
      <c r="I173" s="25"/>
    </row>
    <row r="174" spans="1:9" ht="20.100000000000001" customHeight="1" x14ac:dyDescent="0.25">
      <c r="A174" s="90"/>
      <c r="B174" s="90"/>
      <c r="C174" s="149"/>
      <c r="D174" s="75"/>
      <c r="E174" s="149"/>
      <c r="F174" s="90"/>
      <c r="G174" s="221"/>
      <c r="H174" s="87"/>
      <c r="I174" s="25"/>
    </row>
    <row r="175" spans="1:9" ht="20.100000000000001" customHeight="1" x14ac:dyDescent="0.25">
      <c r="A175" s="90"/>
      <c r="B175" s="90"/>
      <c r="C175" s="149"/>
      <c r="D175" s="75"/>
      <c r="E175" s="149"/>
      <c r="F175" s="90"/>
      <c r="G175" s="221"/>
      <c r="H175" s="87"/>
      <c r="I175" s="25"/>
    </row>
    <row r="176" spans="1:9" ht="20.100000000000001" customHeight="1" x14ac:dyDescent="0.25">
      <c r="A176" s="90"/>
      <c r="B176" s="90"/>
      <c r="C176" s="149"/>
      <c r="D176" s="75"/>
      <c r="E176" s="149"/>
      <c r="F176" s="90"/>
      <c r="G176" s="221"/>
      <c r="H176" s="87"/>
      <c r="I176" s="25"/>
    </row>
    <row r="177" spans="1:9" ht="20.100000000000001" customHeight="1" x14ac:dyDescent="0.25">
      <c r="A177" s="90"/>
      <c r="B177" s="90"/>
      <c r="C177" s="149"/>
      <c r="D177" s="75"/>
      <c r="E177" s="149"/>
      <c r="F177" s="90"/>
      <c r="G177" s="221"/>
      <c r="H177" s="87"/>
      <c r="I177" s="25"/>
    </row>
    <row r="178" spans="1:9" ht="20.100000000000001" customHeight="1" x14ac:dyDescent="0.25">
      <c r="A178" s="90"/>
      <c r="B178" s="90"/>
      <c r="C178" s="149"/>
      <c r="D178" s="75"/>
      <c r="E178" s="149"/>
      <c r="F178" s="90"/>
      <c r="G178" s="221"/>
      <c r="H178" s="87"/>
      <c r="I178" s="25"/>
    </row>
    <row r="179" spans="1:9" ht="20.100000000000001" customHeight="1" x14ac:dyDescent="0.25">
      <c r="A179" s="90"/>
      <c r="B179" s="90"/>
      <c r="C179" s="149"/>
      <c r="D179" s="75"/>
      <c r="E179" s="149"/>
      <c r="F179" s="90"/>
      <c r="G179" s="221"/>
      <c r="H179" s="87"/>
      <c r="I179" s="25"/>
    </row>
    <row r="180" spans="1:9" ht="20.100000000000001" customHeight="1" x14ac:dyDescent="0.25">
      <c r="A180" s="90"/>
      <c r="B180" s="90"/>
      <c r="C180" s="149"/>
      <c r="D180" s="75"/>
      <c r="E180" s="149"/>
      <c r="F180" s="90"/>
      <c r="G180" s="221"/>
      <c r="H180" s="87"/>
      <c r="I180" s="25"/>
    </row>
    <row r="181" spans="1:9" ht="20.100000000000001" customHeight="1" x14ac:dyDescent="0.25">
      <c r="A181" s="90"/>
      <c r="B181" s="90"/>
      <c r="C181" s="149"/>
      <c r="D181" s="75"/>
      <c r="E181" s="149"/>
      <c r="F181" s="90"/>
      <c r="G181" s="221"/>
      <c r="H181" s="87"/>
      <c r="I181" s="25"/>
    </row>
    <row r="182" spans="1:9" ht="20.100000000000001" customHeight="1" x14ac:dyDescent="0.25">
      <c r="A182" s="90"/>
      <c r="B182" s="90"/>
      <c r="C182" s="149"/>
      <c r="D182" s="75"/>
      <c r="E182" s="149"/>
      <c r="F182" s="90"/>
      <c r="G182" s="221"/>
      <c r="H182" s="87"/>
      <c r="I182" s="25"/>
    </row>
    <row r="183" spans="1:9" ht="20.100000000000001" customHeight="1" x14ac:dyDescent="0.25">
      <c r="A183" s="90"/>
      <c r="B183" s="90"/>
      <c r="C183" s="149"/>
      <c r="D183" s="75"/>
      <c r="E183" s="149"/>
      <c r="F183" s="90"/>
      <c r="G183" s="221"/>
      <c r="H183" s="87"/>
      <c r="I183" s="25"/>
    </row>
    <row r="184" spans="1:9" ht="20.100000000000001" customHeight="1" x14ac:dyDescent="0.25">
      <c r="A184" s="90"/>
      <c r="B184" s="90"/>
      <c r="C184" s="149"/>
      <c r="D184" s="75"/>
      <c r="E184" s="149"/>
      <c r="F184" s="90"/>
      <c r="G184" s="221"/>
      <c r="H184" s="87"/>
      <c r="I184" s="25"/>
    </row>
    <row r="185" spans="1:9" ht="20.100000000000001" customHeight="1" x14ac:dyDescent="0.25">
      <c r="A185" s="90"/>
      <c r="B185" s="90"/>
      <c r="C185" s="149"/>
      <c r="D185" s="75"/>
      <c r="E185" s="149"/>
      <c r="F185" s="90"/>
      <c r="G185" s="221"/>
      <c r="H185" s="87"/>
      <c r="I185" s="25"/>
    </row>
    <row r="186" spans="1:9" ht="20.100000000000001" customHeight="1" x14ac:dyDescent="0.25">
      <c r="A186" s="90"/>
      <c r="B186" s="90"/>
      <c r="C186" s="149"/>
      <c r="D186" s="75"/>
      <c r="E186" s="149"/>
      <c r="F186" s="90"/>
      <c r="G186" s="221"/>
      <c r="H186" s="87"/>
      <c r="I186" s="25"/>
    </row>
    <row r="187" spans="1:9" ht="20.100000000000001" customHeight="1" x14ac:dyDescent="0.25">
      <c r="A187" s="90"/>
      <c r="B187" s="90"/>
      <c r="C187" s="149"/>
      <c r="D187" s="75"/>
      <c r="E187" s="149"/>
      <c r="F187" s="90"/>
      <c r="G187" s="221"/>
      <c r="H187" s="87"/>
      <c r="I187" s="25"/>
    </row>
    <row r="188" spans="1:9" ht="20.100000000000001" customHeight="1" x14ac:dyDescent="0.25">
      <c r="A188" s="90"/>
      <c r="B188" s="90"/>
      <c r="C188" s="149"/>
      <c r="D188" s="75"/>
      <c r="E188" s="149"/>
      <c r="F188" s="90"/>
      <c r="G188" s="221"/>
      <c r="H188" s="87"/>
      <c r="I188" s="25"/>
    </row>
    <row r="189" spans="1:9" ht="20.100000000000001" customHeight="1" x14ac:dyDescent="0.25">
      <c r="A189" s="90"/>
      <c r="B189" s="90"/>
      <c r="C189" s="149"/>
      <c r="D189" s="75"/>
      <c r="E189" s="149"/>
      <c r="F189" s="90"/>
      <c r="G189" s="221"/>
      <c r="H189" s="87"/>
      <c r="I189" s="25"/>
    </row>
    <row r="190" spans="1:9" ht="20.100000000000001" customHeight="1" x14ac:dyDescent="0.25">
      <c r="A190" s="90"/>
      <c r="B190" s="90"/>
      <c r="C190" s="149"/>
      <c r="D190" s="75"/>
      <c r="E190" s="149"/>
      <c r="F190" s="90"/>
      <c r="G190" s="221"/>
      <c r="H190" s="87"/>
      <c r="I190" s="25"/>
    </row>
    <row r="191" spans="1:9" ht="20.100000000000001" customHeight="1" x14ac:dyDescent="0.25">
      <c r="A191" s="90"/>
      <c r="B191" s="90"/>
      <c r="C191" s="149"/>
      <c r="D191" s="75"/>
      <c r="E191" s="149"/>
      <c r="F191" s="90"/>
      <c r="G191" s="221"/>
      <c r="H191" s="87"/>
      <c r="I191" s="25"/>
    </row>
    <row r="192" spans="1:9" ht="20.100000000000001" customHeight="1" x14ac:dyDescent="0.25">
      <c r="A192" s="90"/>
      <c r="B192" s="90"/>
      <c r="C192" s="149"/>
      <c r="D192" s="75"/>
      <c r="E192" s="149"/>
      <c r="F192" s="90"/>
      <c r="G192" s="221"/>
      <c r="H192" s="87"/>
      <c r="I192" s="25"/>
    </row>
    <row r="193" spans="1:9" ht="20.100000000000001" customHeight="1" x14ac:dyDescent="0.25">
      <c r="A193" s="90"/>
      <c r="B193" s="90"/>
      <c r="C193" s="149"/>
      <c r="D193" s="75"/>
      <c r="E193" s="149"/>
      <c r="F193" s="90"/>
      <c r="G193" s="221"/>
      <c r="H193" s="87"/>
      <c r="I193" s="25"/>
    </row>
    <row r="194" spans="1:9" ht="20.100000000000001" customHeight="1" x14ac:dyDescent="0.25">
      <c r="A194" s="90"/>
      <c r="B194" s="90"/>
      <c r="C194" s="149"/>
      <c r="D194" s="75"/>
      <c r="E194" s="149"/>
      <c r="F194" s="90"/>
      <c r="G194" s="221"/>
      <c r="H194" s="87"/>
      <c r="I194" s="25"/>
    </row>
    <row r="195" spans="1:9" ht="20.100000000000001" customHeight="1" x14ac:dyDescent="0.25">
      <c r="A195" s="90"/>
      <c r="B195" s="90"/>
      <c r="C195" s="149"/>
      <c r="D195" s="75"/>
      <c r="E195" s="149"/>
      <c r="F195" s="90"/>
      <c r="G195" s="221"/>
      <c r="H195" s="87"/>
      <c r="I195" s="25"/>
    </row>
    <row r="196" spans="1:9" ht="20.100000000000001" customHeight="1" x14ac:dyDescent="0.25">
      <c r="A196" s="90"/>
      <c r="B196" s="90"/>
      <c r="C196" s="149"/>
      <c r="D196" s="75"/>
      <c r="E196" s="149"/>
      <c r="F196" s="90"/>
      <c r="G196" s="221"/>
      <c r="H196" s="87"/>
      <c r="I196" s="25"/>
    </row>
    <row r="197" spans="1:9" ht="20.100000000000001" customHeight="1" x14ac:dyDescent="0.25">
      <c r="A197" s="90"/>
      <c r="B197" s="90"/>
      <c r="C197" s="149"/>
      <c r="D197" s="75"/>
      <c r="E197" s="149"/>
      <c r="F197" s="90"/>
      <c r="G197" s="221"/>
      <c r="H197" s="87"/>
      <c r="I197" s="25"/>
    </row>
    <row r="198" spans="1:9" ht="20.100000000000001" customHeight="1" x14ac:dyDescent="0.25">
      <c r="A198" s="90"/>
      <c r="B198" s="90"/>
      <c r="C198" s="149"/>
      <c r="D198" s="75"/>
      <c r="E198" s="149"/>
      <c r="F198" s="90"/>
      <c r="G198" s="221"/>
      <c r="H198" s="87"/>
      <c r="I198" s="25"/>
    </row>
    <row r="199" spans="1:9" ht="20.100000000000001" customHeight="1" x14ac:dyDescent="0.25">
      <c r="A199" s="90"/>
      <c r="B199" s="90"/>
      <c r="C199" s="149"/>
      <c r="D199" s="75"/>
      <c r="E199" s="149"/>
      <c r="F199" s="90"/>
      <c r="G199" s="221"/>
      <c r="H199" s="87"/>
      <c r="I199" s="25"/>
    </row>
    <row r="200" spans="1:9" ht="20.100000000000001" customHeight="1" x14ac:dyDescent="0.25">
      <c r="A200" s="90"/>
      <c r="B200" s="90"/>
      <c r="C200" s="149"/>
      <c r="D200" s="75"/>
      <c r="E200" s="149"/>
      <c r="F200" s="90"/>
      <c r="G200" s="221"/>
      <c r="H200" s="87"/>
      <c r="I200" s="25"/>
    </row>
    <row r="201" spans="1:9" ht="20.100000000000001" customHeight="1" x14ac:dyDescent="0.25">
      <c r="A201" s="90"/>
      <c r="B201" s="90"/>
      <c r="C201" s="149"/>
      <c r="D201" s="75"/>
      <c r="E201" s="149"/>
      <c r="F201" s="90"/>
      <c r="G201" s="221"/>
      <c r="H201" s="87"/>
      <c r="I201" s="25"/>
    </row>
    <row r="202" spans="1:9" ht="20.100000000000001" customHeight="1" x14ac:dyDescent="0.25">
      <c r="A202" s="90"/>
      <c r="B202" s="90"/>
      <c r="C202" s="149"/>
      <c r="D202" s="75"/>
      <c r="E202" s="149"/>
      <c r="F202" s="90"/>
      <c r="G202" s="221"/>
      <c r="H202" s="87"/>
      <c r="I202" s="25"/>
    </row>
    <row r="203" spans="1:9" ht="20.100000000000001" customHeight="1" x14ac:dyDescent="0.25">
      <c r="A203" s="90"/>
      <c r="B203" s="90"/>
      <c r="C203" s="149"/>
      <c r="D203" s="75"/>
      <c r="E203" s="149"/>
      <c r="F203" s="90"/>
      <c r="G203" s="221"/>
      <c r="H203" s="87"/>
      <c r="I203" s="25"/>
    </row>
    <row r="204" spans="1:9" ht="20.100000000000001" customHeight="1" x14ac:dyDescent="0.25">
      <c r="A204" s="90"/>
      <c r="B204" s="90"/>
      <c r="C204" s="149"/>
      <c r="D204" s="75"/>
      <c r="E204" s="149"/>
      <c r="F204" s="90"/>
      <c r="G204" s="221"/>
      <c r="H204" s="87"/>
      <c r="I204" s="25"/>
    </row>
    <row r="205" spans="1:9" ht="20.100000000000001" customHeight="1" x14ac:dyDescent="0.25">
      <c r="A205" s="90"/>
      <c r="B205" s="90"/>
      <c r="C205" s="149"/>
      <c r="D205" s="75"/>
      <c r="E205" s="149"/>
      <c r="F205" s="90"/>
      <c r="G205" s="221"/>
      <c r="H205" s="87"/>
      <c r="I205" s="25"/>
    </row>
    <row r="206" spans="1:9" ht="20.100000000000001" customHeight="1" x14ac:dyDescent="0.25">
      <c r="A206" s="90"/>
      <c r="B206" s="90"/>
      <c r="C206" s="149"/>
      <c r="D206" s="75"/>
      <c r="E206" s="149"/>
      <c r="F206" s="90"/>
      <c r="G206" s="221"/>
      <c r="H206" s="87"/>
      <c r="I206" s="25"/>
    </row>
    <row r="207" spans="1:9" ht="20.100000000000001" customHeight="1" x14ac:dyDescent="0.25">
      <c r="A207" s="90"/>
      <c r="B207" s="90"/>
      <c r="C207" s="149"/>
      <c r="D207" s="75"/>
      <c r="E207" s="149"/>
      <c r="F207" s="90"/>
      <c r="G207" s="221"/>
      <c r="H207" s="87"/>
      <c r="I207" s="25"/>
    </row>
    <row r="208" spans="1:9" ht="20.100000000000001" customHeight="1" x14ac:dyDescent="0.25">
      <c r="A208" s="90"/>
      <c r="B208" s="90"/>
      <c r="C208" s="149"/>
      <c r="D208" s="75"/>
      <c r="E208" s="149"/>
      <c r="F208" s="90"/>
      <c r="G208" s="221"/>
      <c r="H208" s="87"/>
      <c r="I208" s="25"/>
    </row>
    <row r="209" spans="1:9" ht="20.100000000000001" customHeight="1" x14ac:dyDescent="0.25">
      <c r="A209" s="90"/>
      <c r="B209" s="90"/>
      <c r="C209" s="149"/>
      <c r="D209" s="75"/>
      <c r="E209" s="149"/>
      <c r="F209" s="90"/>
      <c r="G209" s="221"/>
      <c r="H209" s="87"/>
      <c r="I209" s="25"/>
    </row>
    <row r="210" spans="1:9" ht="20.100000000000001" customHeight="1" x14ac:dyDescent="0.25">
      <c r="A210" s="90"/>
      <c r="B210" s="90"/>
      <c r="C210" s="149"/>
      <c r="D210" s="75"/>
      <c r="E210" s="149"/>
      <c r="F210" s="90"/>
      <c r="G210" s="221"/>
      <c r="H210" s="87"/>
      <c r="I210" s="25"/>
    </row>
    <row r="211" spans="1:9" ht="20.100000000000001" customHeight="1" x14ac:dyDescent="0.25">
      <c r="A211" s="90"/>
      <c r="B211" s="90"/>
      <c r="C211" s="149"/>
      <c r="D211" s="75"/>
      <c r="E211" s="149"/>
      <c r="F211" s="90"/>
      <c r="G211" s="221"/>
      <c r="H211" s="87"/>
      <c r="I211" s="25"/>
    </row>
    <row r="212" spans="1:9" ht="20.100000000000001" customHeight="1" x14ac:dyDescent="0.25">
      <c r="A212" s="90"/>
      <c r="B212" s="90"/>
      <c r="C212" s="149"/>
      <c r="D212" s="75"/>
      <c r="E212" s="149"/>
      <c r="F212" s="90"/>
      <c r="G212" s="221"/>
      <c r="H212" s="87"/>
      <c r="I212" s="25"/>
    </row>
    <row r="213" spans="1:9" ht="20.100000000000001" customHeight="1" x14ac:dyDescent="0.25">
      <c r="A213" s="90"/>
      <c r="B213" s="90"/>
      <c r="C213" s="149"/>
      <c r="D213" s="75"/>
      <c r="E213" s="149"/>
      <c r="F213" s="90"/>
      <c r="G213" s="221"/>
      <c r="H213" s="87"/>
      <c r="I213" s="25"/>
    </row>
    <row r="214" spans="1:9" ht="20.100000000000001" customHeight="1" x14ac:dyDescent="0.25">
      <c r="A214" s="90"/>
      <c r="B214" s="90"/>
      <c r="C214" s="149"/>
      <c r="D214" s="75"/>
      <c r="E214" s="149"/>
      <c r="F214" s="90"/>
      <c r="G214" s="221"/>
      <c r="H214" s="87"/>
      <c r="I214" s="25"/>
    </row>
    <row r="215" spans="1:9" ht="20.100000000000001" customHeight="1" x14ac:dyDescent="0.25">
      <c r="A215" s="90"/>
      <c r="B215" s="90"/>
      <c r="C215" s="149"/>
      <c r="D215" s="75"/>
      <c r="E215" s="149"/>
      <c r="F215" s="90"/>
      <c r="G215" s="221"/>
      <c r="H215" s="87"/>
      <c r="I215" s="25"/>
    </row>
    <row r="216" spans="1:9" ht="20.100000000000001" customHeight="1" x14ac:dyDescent="0.25">
      <c r="A216" s="90"/>
      <c r="B216" s="90"/>
      <c r="C216" s="149"/>
      <c r="D216" s="75"/>
      <c r="E216" s="149"/>
      <c r="F216" s="90"/>
      <c r="G216" s="221"/>
      <c r="H216" s="87"/>
      <c r="I216" s="25"/>
    </row>
    <row r="217" spans="1:9" ht="20.100000000000001" customHeight="1" x14ac:dyDescent="0.25">
      <c r="A217" s="90"/>
      <c r="B217" s="90"/>
      <c r="C217" s="149"/>
      <c r="D217" s="75"/>
      <c r="E217" s="149"/>
      <c r="F217" s="90"/>
      <c r="G217" s="221"/>
      <c r="H217" s="87"/>
      <c r="I217" s="25"/>
    </row>
    <row r="218" spans="1:9" ht="20.100000000000001" customHeight="1" x14ac:dyDescent="0.25">
      <c r="A218" s="90"/>
      <c r="B218" s="90"/>
      <c r="C218" s="149"/>
      <c r="D218" s="75"/>
      <c r="E218" s="149"/>
      <c r="F218" s="90"/>
      <c r="G218" s="221"/>
      <c r="H218" s="87"/>
      <c r="I218" s="25"/>
    </row>
    <row r="219" spans="1:9" ht="20.100000000000001" customHeight="1" x14ac:dyDescent="0.25">
      <c r="A219" s="90"/>
      <c r="B219" s="90"/>
      <c r="C219" s="149"/>
      <c r="D219" s="75"/>
      <c r="E219" s="149"/>
      <c r="F219" s="90"/>
      <c r="G219" s="221"/>
      <c r="H219" s="87"/>
      <c r="I219" s="25"/>
    </row>
    <row r="220" spans="1:9" ht="20.100000000000001" customHeight="1" x14ac:dyDescent="0.25">
      <c r="A220" s="90"/>
      <c r="B220" s="90"/>
      <c r="C220" s="149"/>
      <c r="D220" s="75"/>
      <c r="E220" s="149"/>
      <c r="F220" s="90"/>
      <c r="G220" s="221"/>
      <c r="H220" s="87"/>
      <c r="I220" s="25"/>
    </row>
    <row r="221" spans="1:9" ht="20.100000000000001" customHeight="1" x14ac:dyDescent="0.25">
      <c r="A221" s="90"/>
      <c r="B221" s="90"/>
      <c r="C221" s="149"/>
      <c r="D221" s="75"/>
      <c r="E221" s="149"/>
      <c r="F221" s="90"/>
      <c r="G221" s="221"/>
      <c r="H221" s="87"/>
      <c r="I221" s="25"/>
    </row>
    <row r="222" spans="1:9" ht="20.100000000000001" customHeight="1" x14ac:dyDescent="0.25">
      <c r="A222" s="90"/>
      <c r="B222" s="90"/>
      <c r="C222" s="149"/>
      <c r="D222" s="75"/>
      <c r="E222" s="149"/>
      <c r="F222" s="90"/>
      <c r="G222" s="221"/>
      <c r="H222" s="87"/>
      <c r="I222" s="25"/>
    </row>
    <row r="223" spans="1:9" ht="20.100000000000001" customHeight="1" x14ac:dyDescent="0.25">
      <c r="A223" s="90"/>
      <c r="B223" s="90"/>
      <c r="C223" s="149"/>
      <c r="D223" s="75"/>
      <c r="E223" s="149"/>
      <c r="F223" s="90"/>
      <c r="G223" s="221"/>
      <c r="H223" s="87"/>
      <c r="I223" s="25"/>
    </row>
    <row r="224" spans="1:9" ht="20.100000000000001" customHeight="1" x14ac:dyDescent="0.25">
      <c r="A224" s="90"/>
      <c r="B224" s="90"/>
      <c r="C224" s="149"/>
      <c r="D224" s="75"/>
      <c r="E224" s="149"/>
      <c r="F224" s="90"/>
      <c r="G224" s="221"/>
      <c r="H224" s="87"/>
      <c r="I224" s="25"/>
    </row>
    <row r="225" spans="1:9" ht="20.100000000000001" customHeight="1" x14ac:dyDescent="0.25">
      <c r="A225" s="90"/>
      <c r="B225" s="90"/>
      <c r="C225" s="149"/>
      <c r="D225" s="75"/>
      <c r="E225" s="149"/>
      <c r="F225" s="90"/>
      <c r="G225" s="221"/>
      <c r="H225" s="87"/>
      <c r="I225" s="25"/>
    </row>
    <row r="226" spans="1:9" ht="20.100000000000001" customHeight="1" x14ac:dyDescent="0.25">
      <c r="A226" s="90"/>
      <c r="B226" s="90"/>
      <c r="C226" s="149"/>
      <c r="D226" s="75"/>
      <c r="E226" s="149"/>
      <c r="F226" s="90"/>
      <c r="G226" s="221"/>
      <c r="H226" s="87"/>
      <c r="I226" s="25"/>
    </row>
    <row r="227" spans="1:9" ht="20.100000000000001" customHeight="1" x14ac:dyDescent="0.25">
      <c r="A227" s="90"/>
      <c r="B227" s="90"/>
      <c r="C227" s="149"/>
      <c r="D227" s="75"/>
      <c r="E227" s="149"/>
      <c r="F227" s="90"/>
      <c r="G227" s="221"/>
      <c r="H227" s="87"/>
      <c r="I227" s="25"/>
    </row>
    <row r="228" spans="1:9" ht="20.100000000000001" customHeight="1" x14ac:dyDescent="0.25">
      <c r="A228" s="90"/>
      <c r="B228" s="90"/>
      <c r="C228" s="149"/>
      <c r="D228" s="75"/>
      <c r="E228" s="149"/>
      <c r="F228" s="90"/>
      <c r="G228" s="221"/>
      <c r="H228" s="87"/>
      <c r="I228" s="25"/>
    </row>
    <row r="229" spans="1:9" ht="20.100000000000001" customHeight="1" x14ac:dyDescent="0.25">
      <c r="A229" s="90"/>
      <c r="B229" s="90"/>
      <c r="C229" s="149"/>
      <c r="D229" s="75"/>
      <c r="E229" s="149"/>
      <c r="F229" s="90"/>
      <c r="G229" s="221"/>
      <c r="H229" s="87"/>
      <c r="I229" s="25"/>
    </row>
    <row r="230" spans="1:9" ht="20.100000000000001" customHeight="1" x14ac:dyDescent="0.25">
      <c r="A230" s="90"/>
      <c r="B230" s="90"/>
      <c r="C230" s="149"/>
      <c r="D230" s="75"/>
      <c r="E230" s="149"/>
      <c r="F230" s="90"/>
      <c r="G230" s="221"/>
      <c r="H230" s="87"/>
      <c r="I230" s="25"/>
    </row>
    <row r="231" spans="1:9" ht="20.100000000000001" customHeight="1" x14ac:dyDescent="0.25">
      <c r="A231" s="90"/>
      <c r="B231" s="90"/>
      <c r="C231" s="149"/>
      <c r="D231" s="75"/>
      <c r="E231" s="149"/>
      <c r="F231" s="90"/>
      <c r="G231" s="221"/>
      <c r="H231" s="87"/>
      <c r="I231" s="25"/>
    </row>
    <row r="232" spans="1:9" ht="20.100000000000001" customHeight="1" x14ac:dyDescent="0.25">
      <c r="A232" s="90"/>
      <c r="B232" s="90"/>
      <c r="C232" s="149"/>
      <c r="D232" s="75"/>
      <c r="E232" s="149"/>
      <c r="F232" s="90"/>
      <c r="G232" s="221"/>
      <c r="H232" s="87"/>
      <c r="I232" s="25"/>
    </row>
    <row r="233" spans="1:9" ht="20.100000000000001" customHeight="1" x14ac:dyDescent="0.25">
      <c r="A233" s="90"/>
      <c r="B233" s="90"/>
      <c r="C233" s="149"/>
      <c r="D233" s="75"/>
      <c r="E233" s="149"/>
      <c r="F233" s="90"/>
      <c r="G233" s="221"/>
      <c r="H233" s="87"/>
      <c r="I233" s="25"/>
    </row>
    <row r="234" spans="1:9" ht="20.100000000000001" customHeight="1" x14ac:dyDescent="0.25">
      <c r="A234" s="90"/>
      <c r="B234" s="90"/>
      <c r="C234" s="149"/>
      <c r="D234" s="75"/>
      <c r="E234" s="149"/>
      <c r="F234" s="90"/>
      <c r="G234" s="221"/>
      <c r="H234" s="87"/>
      <c r="I234" s="25"/>
    </row>
    <row r="235" spans="1:9" ht="20.100000000000001" customHeight="1" x14ac:dyDescent="0.25">
      <c r="A235" s="90"/>
      <c r="B235" s="90"/>
      <c r="C235" s="149"/>
      <c r="D235" s="75"/>
      <c r="E235" s="149"/>
      <c r="F235" s="90"/>
      <c r="G235" s="221"/>
      <c r="H235" s="87"/>
      <c r="I235" s="25"/>
    </row>
    <row r="236" spans="1:9" ht="20.100000000000001" customHeight="1" x14ac:dyDescent="0.25">
      <c r="A236" s="90"/>
      <c r="B236" s="90"/>
      <c r="C236" s="149"/>
      <c r="D236" s="75"/>
      <c r="E236" s="149"/>
      <c r="F236" s="90"/>
      <c r="G236" s="221"/>
      <c r="H236" s="87"/>
      <c r="I236" s="25"/>
    </row>
    <row r="237" spans="1:9" ht="20.100000000000001" customHeight="1" x14ac:dyDescent="0.25">
      <c r="A237" s="90"/>
      <c r="B237" s="90"/>
      <c r="C237" s="149"/>
      <c r="D237" s="75"/>
      <c r="E237" s="149"/>
      <c r="F237" s="90"/>
      <c r="G237" s="221"/>
      <c r="H237" s="87"/>
      <c r="I237" s="25"/>
    </row>
    <row r="238" spans="1:9" ht="20.100000000000001" customHeight="1" x14ac:dyDescent="0.25">
      <c r="A238" s="90"/>
      <c r="B238" s="90"/>
      <c r="C238" s="149"/>
      <c r="D238" s="75"/>
      <c r="E238" s="149"/>
      <c r="F238" s="90"/>
      <c r="G238" s="221"/>
      <c r="H238" s="87"/>
      <c r="I238" s="25"/>
    </row>
    <row r="239" spans="1:9" ht="20.100000000000001" customHeight="1" x14ac:dyDescent="0.25">
      <c r="A239" s="90"/>
      <c r="B239" s="90"/>
      <c r="C239" s="149"/>
      <c r="D239" s="75"/>
      <c r="E239" s="149"/>
      <c r="F239" s="90"/>
      <c r="G239" s="221"/>
      <c r="H239" s="87"/>
      <c r="I239" s="25"/>
    </row>
    <row r="240" spans="1:9" ht="20.100000000000001" customHeight="1" x14ac:dyDescent="0.25">
      <c r="A240" s="90"/>
      <c r="B240" s="90"/>
      <c r="C240" s="149"/>
      <c r="D240" s="75"/>
      <c r="E240" s="149"/>
      <c r="F240" s="90"/>
      <c r="G240" s="221"/>
      <c r="H240" s="87"/>
      <c r="I240" s="25"/>
    </row>
    <row r="241" spans="1:9" ht="20.100000000000001" customHeight="1" x14ac:dyDescent="0.25">
      <c r="A241" s="90"/>
      <c r="B241" s="90"/>
      <c r="C241" s="149"/>
      <c r="D241" s="75"/>
      <c r="E241" s="149"/>
      <c r="F241" s="90"/>
      <c r="G241" s="221"/>
      <c r="H241" s="87"/>
      <c r="I241" s="25"/>
    </row>
    <row r="242" spans="1:9" ht="20.100000000000001" customHeight="1" x14ac:dyDescent="0.25">
      <c r="A242" s="90"/>
      <c r="B242" s="90"/>
      <c r="C242" s="149"/>
      <c r="D242" s="75"/>
      <c r="E242" s="149"/>
      <c r="F242" s="90"/>
      <c r="G242" s="221"/>
      <c r="H242" s="87"/>
      <c r="I242" s="25"/>
    </row>
    <row r="243" spans="1:9" ht="20.100000000000001" customHeight="1" x14ac:dyDescent="0.25">
      <c r="A243" s="90"/>
      <c r="B243" s="90"/>
      <c r="C243" s="149"/>
      <c r="D243" s="75"/>
      <c r="E243" s="149"/>
      <c r="F243" s="90"/>
      <c r="G243" s="221"/>
      <c r="H243" s="87"/>
      <c r="I243" s="25"/>
    </row>
    <row r="244" spans="1:9" ht="20.100000000000001" customHeight="1" x14ac:dyDescent="0.25">
      <c r="A244" s="90"/>
      <c r="B244" s="90"/>
      <c r="C244" s="149"/>
      <c r="D244" s="75"/>
      <c r="E244" s="149"/>
      <c r="F244" s="90"/>
      <c r="G244" s="221"/>
      <c r="H244" s="87"/>
      <c r="I244" s="25"/>
    </row>
    <row r="245" spans="1:9" ht="20.100000000000001" customHeight="1" x14ac:dyDescent="0.25">
      <c r="A245" s="90"/>
      <c r="B245" s="90"/>
      <c r="C245" s="149"/>
      <c r="D245" s="75"/>
      <c r="E245" s="149"/>
      <c r="F245" s="90"/>
      <c r="G245" s="221"/>
      <c r="H245" s="87"/>
      <c r="I245" s="25"/>
    </row>
    <row r="246" spans="1:9" ht="20.100000000000001" customHeight="1" x14ac:dyDescent="0.25">
      <c r="A246" s="90"/>
      <c r="B246" s="90"/>
      <c r="C246" s="149"/>
      <c r="D246" s="75"/>
      <c r="E246" s="149"/>
      <c r="F246" s="90"/>
      <c r="G246" s="221"/>
      <c r="H246" s="87"/>
      <c r="I246" s="25"/>
    </row>
    <row r="247" spans="1:9" ht="20.100000000000001" customHeight="1" x14ac:dyDescent="0.25">
      <c r="A247" s="90"/>
      <c r="B247" s="90"/>
      <c r="C247" s="149"/>
      <c r="D247" s="75"/>
      <c r="E247" s="149"/>
      <c r="F247" s="90"/>
      <c r="G247" s="221"/>
      <c r="H247" s="87"/>
      <c r="I247" s="25"/>
    </row>
    <row r="248" spans="1:9" ht="20.100000000000001" customHeight="1" x14ac:dyDescent="0.25">
      <c r="A248" s="90"/>
      <c r="B248" s="90"/>
      <c r="C248" s="149"/>
      <c r="D248" s="75"/>
      <c r="E248" s="149"/>
      <c r="F248" s="90"/>
      <c r="G248" s="221"/>
      <c r="H248" s="87"/>
      <c r="I248" s="25"/>
    </row>
    <row r="249" spans="1:9" ht="20.100000000000001" customHeight="1" x14ac:dyDescent="0.25">
      <c r="A249" s="90"/>
      <c r="B249" s="90"/>
      <c r="C249" s="149"/>
      <c r="D249" s="75"/>
      <c r="E249" s="149"/>
      <c r="F249" s="90"/>
      <c r="G249" s="221"/>
      <c r="H249" s="87"/>
      <c r="I249" s="25"/>
    </row>
    <row r="250" spans="1:9" ht="20.100000000000001" customHeight="1" x14ac:dyDescent="0.25">
      <c r="A250" s="90"/>
      <c r="B250" s="90"/>
      <c r="C250" s="149"/>
      <c r="D250" s="75"/>
      <c r="E250" s="149"/>
      <c r="F250" s="90"/>
      <c r="G250" s="221"/>
      <c r="H250" s="87"/>
      <c r="I250" s="25"/>
    </row>
    <row r="251" spans="1:9" ht="20.100000000000001" customHeight="1" x14ac:dyDescent="0.25">
      <c r="A251" s="90"/>
      <c r="B251" s="90"/>
      <c r="C251" s="149"/>
      <c r="D251" s="75"/>
      <c r="E251" s="149"/>
      <c r="F251" s="90"/>
      <c r="G251" s="221"/>
      <c r="H251" s="87"/>
      <c r="I251" s="25"/>
    </row>
    <row r="252" spans="1:9" ht="20.100000000000001" customHeight="1" x14ac:dyDescent="0.25">
      <c r="A252" s="90"/>
      <c r="B252" s="90"/>
      <c r="C252" s="149"/>
      <c r="D252" s="75"/>
      <c r="E252" s="149"/>
      <c r="F252" s="90"/>
      <c r="G252" s="221"/>
      <c r="H252" s="87"/>
      <c r="I252" s="25"/>
    </row>
    <row r="253" spans="1:9" ht="20.100000000000001" customHeight="1" x14ac:dyDescent="0.25">
      <c r="A253" s="90"/>
      <c r="B253" s="90"/>
      <c r="C253" s="149"/>
      <c r="D253" s="75"/>
      <c r="E253" s="149"/>
      <c r="F253" s="90"/>
      <c r="G253" s="221"/>
      <c r="H253" s="87"/>
      <c r="I253" s="25"/>
    </row>
    <row r="254" spans="1:9" ht="20.100000000000001" customHeight="1" x14ac:dyDescent="0.25">
      <c r="A254" s="90"/>
      <c r="B254" s="90"/>
      <c r="C254" s="149"/>
      <c r="D254" s="75"/>
      <c r="E254" s="149"/>
      <c r="F254" s="90"/>
      <c r="G254" s="221"/>
      <c r="H254" s="87"/>
      <c r="I254" s="25"/>
    </row>
    <row r="255" spans="1:9" ht="20.100000000000001" customHeight="1" x14ac:dyDescent="0.25">
      <c r="A255" s="90"/>
      <c r="B255" s="90"/>
      <c r="C255" s="149"/>
      <c r="D255" s="75"/>
      <c r="E255" s="149"/>
      <c r="F255" s="90"/>
      <c r="G255" s="221"/>
      <c r="H255" s="87"/>
      <c r="I255" s="25"/>
    </row>
    <row r="256" spans="1:9" ht="20.100000000000001" customHeight="1" x14ac:dyDescent="0.25">
      <c r="A256" s="90"/>
      <c r="B256" s="90"/>
      <c r="C256" s="149"/>
      <c r="D256" s="75"/>
      <c r="E256" s="149"/>
      <c r="F256" s="90"/>
      <c r="G256" s="221"/>
      <c r="H256" s="87"/>
      <c r="I256" s="25"/>
    </row>
    <row r="257" spans="1:9" ht="20.100000000000001" customHeight="1" x14ac:dyDescent="0.25">
      <c r="A257" s="90"/>
      <c r="B257" s="90"/>
      <c r="C257" s="149"/>
      <c r="D257" s="75"/>
      <c r="E257" s="149"/>
      <c r="F257" s="90"/>
      <c r="G257" s="221"/>
      <c r="H257" s="87"/>
      <c r="I257" s="25"/>
    </row>
    <row r="258" spans="1:9" ht="20.100000000000001" customHeight="1" x14ac:dyDescent="0.25">
      <c r="A258" s="90"/>
      <c r="B258" s="90"/>
      <c r="C258" s="149"/>
      <c r="D258" s="75"/>
      <c r="E258" s="149"/>
      <c r="F258" s="90"/>
      <c r="G258" s="221"/>
      <c r="H258" s="87"/>
      <c r="I258" s="25"/>
    </row>
    <row r="259" spans="1:9" ht="20.100000000000001" customHeight="1" x14ac:dyDescent="0.25">
      <c r="A259" s="90"/>
      <c r="B259" s="90"/>
      <c r="C259" s="149"/>
      <c r="D259" s="75"/>
      <c r="E259" s="149"/>
      <c r="F259" s="90"/>
      <c r="G259" s="221"/>
      <c r="H259" s="87"/>
      <c r="I259" s="25"/>
    </row>
    <row r="260" spans="1:9" ht="20.100000000000001" customHeight="1" x14ac:dyDescent="0.25">
      <c r="A260" s="90"/>
      <c r="B260" s="90"/>
      <c r="C260" s="149"/>
      <c r="D260" s="75"/>
      <c r="E260" s="149"/>
      <c r="F260" s="90"/>
      <c r="G260" s="221"/>
      <c r="H260" s="87"/>
      <c r="I260" s="25"/>
    </row>
    <row r="261" spans="1:9" ht="20.100000000000001" customHeight="1" x14ac:dyDescent="0.25">
      <c r="A261" s="90"/>
      <c r="B261" s="90"/>
      <c r="C261" s="149"/>
      <c r="D261" s="75"/>
      <c r="E261" s="149"/>
      <c r="F261" s="90"/>
      <c r="G261" s="221"/>
      <c r="H261" s="87"/>
      <c r="I261" s="25"/>
    </row>
    <row r="262" spans="1:9" ht="20.100000000000001" customHeight="1" x14ac:dyDescent="0.25">
      <c r="A262" s="90"/>
      <c r="B262" s="90"/>
      <c r="C262" s="149"/>
      <c r="D262" s="75"/>
      <c r="E262" s="149"/>
      <c r="F262" s="90"/>
      <c r="G262" s="221"/>
      <c r="H262" s="87"/>
      <c r="I262" s="25"/>
    </row>
    <row r="263" spans="1:9" ht="20.100000000000001" customHeight="1" x14ac:dyDescent="0.25">
      <c r="A263" s="90"/>
      <c r="B263" s="90"/>
      <c r="C263" s="149"/>
      <c r="D263" s="75"/>
      <c r="E263" s="149"/>
      <c r="F263" s="90"/>
      <c r="G263" s="221"/>
      <c r="H263" s="87"/>
      <c r="I263" s="25"/>
    </row>
    <row r="264" spans="1:9" ht="20.100000000000001" customHeight="1" x14ac:dyDescent="0.25">
      <c r="A264" s="90"/>
      <c r="B264" s="90"/>
      <c r="C264" s="149"/>
      <c r="D264" s="75"/>
      <c r="E264" s="149"/>
      <c r="F264" s="90"/>
      <c r="G264" s="221"/>
      <c r="H264" s="87"/>
      <c r="I264" s="25"/>
    </row>
    <row r="265" spans="1:9" ht="20.100000000000001" customHeight="1" x14ac:dyDescent="0.25">
      <c r="A265" s="90"/>
      <c r="B265" s="90"/>
      <c r="C265" s="149"/>
      <c r="D265" s="75"/>
      <c r="E265" s="149"/>
      <c r="F265" s="90"/>
      <c r="G265" s="221"/>
      <c r="H265" s="87"/>
      <c r="I265" s="25"/>
    </row>
    <row r="266" spans="1:9" ht="20.100000000000001" customHeight="1" x14ac:dyDescent="0.25">
      <c r="A266" s="90"/>
      <c r="B266" s="90"/>
      <c r="C266" s="149"/>
      <c r="D266" s="75"/>
      <c r="E266" s="149"/>
      <c r="F266" s="90"/>
      <c r="G266" s="221"/>
      <c r="H266" s="87"/>
      <c r="I266" s="25"/>
    </row>
    <row r="267" spans="1:9" ht="20.100000000000001" customHeight="1" x14ac:dyDescent="0.25">
      <c r="A267" s="90"/>
      <c r="B267" s="90"/>
      <c r="C267" s="149"/>
      <c r="D267" s="75"/>
      <c r="E267" s="149"/>
      <c r="F267" s="90"/>
      <c r="G267" s="221"/>
      <c r="H267" s="87"/>
      <c r="I267" s="25"/>
    </row>
    <row r="268" spans="1:9" ht="20.100000000000001" customHeight="1" x14ac:dyDescent="0.25">
      <c r="A268" s="90"/>
      <c r="B268" s="90"/>
      <c r="C268" s="149"/>
      <c r="D268" s="75"/>
      <c r="E268" s="149"/>
      <c r="F268" s="90"/>
      <c r="G268" s="221"/>
      <c r="H268" s="87"/>
      <c r="I268" s="25"/>
    </row>
    <row r="269" spans="1:9" ht="20.100000000000001" customHeight="1" x14ac:dyDescent="0.25">
      <c r="A269" s="90"/>
      <c r="B269" s="90"/>
      <c r="C269" s="149"/>
      <c r="D269" s="75"/>
      <c r="E269" s="149"/>
      <c r="F269" s="90"/>
      <c r="G269" s="221"/>
      <c r="H269" s="87"/>
      <c r="I269" s="25"/>
    </row>
    <row r="270" spans="1:9" ht="20.100000000000001" customHeight="1" x14ac:dyDescent="0.25">
      <c r="A270" s="90"/>
      <c r="B270" s="90"/>
      <c r="C270" s="149"/>
      <c r="D270" s="75"/>
      <c r="E270" s="149"/>
      <c r="F270" s="90"/>
      <c r="G270" s="221"/>
      <c r="H270" s="87"/>
      <c r="I270" s="25"/>
    </row>
    <row r="271" spans="1:9" ht="20.100000000000001" customHeight="1" x14ac:dyDescent="0.25">
      <c r="A271" s="90"/>
      <c r="B271" s="90"/>
      <c r="C271" s="149"/>
      <c r="D271" s="75"/>
      <c r="E271" s="149"/>
      <c r="F271" s="90"/>
      <c r="G271" s="221"/>
      <c r="H271" s="87"/>
      <c r="I271" s="25"/>
    </row>
    <row r="272" spans="1:9" ht="20.100000000000001" customHeight="1" x14ac:dyDescent="0.25">
      <c r="A272" s="90"/>
      <c r="B272" s="90"/>
      <c r="C272" s="149"/>
      <c r="D272" s="75"/>
      <c r="E272" s="149"/>
      <c r="F272" s="90"/>
      <c r="G272" s="221"/>
      <c r="H272" s="87"/>
      <c r="I272" s="25"/>
    </row>
    <row r="273" spans="1:9" ht="20.100000000000001" customHeight="1" x14ac:dyDescent="0.25">
      <c r="A273" s="90"/>
      <c r="B273" s="90"/>
      <c r="C273" s="149"/>
      <c r="D273" s="75"/>
      <c r="E273" s="149"/>
      <c r="F273" s="90"/>
      <c r="G273" s="221"/>
      <c r="H273" s="87"/>
      <c r="I273" s="25"/>
    </row>
    <row r="274" spans="1:9" ht="20.100000000000001" customHeight="1" x14ac:dyDescent="0.25">
      <c r="A274" s="90"/>
      <c r="B274" s="90"/>
      <c r="C274" s="149"/>
      <c r="D274" s="75"/>
      <c r="E274" s="149"/>
      <c r="F274" s="90"/>
      <c r="G274" s="221"/>
      <c r="H274" s="87"/>
      <c r="I274" s="25"/>
    </row>
    <row r="275" spans="1:9" ht="20.100000000000001" customHeight="1" x14ac:dyDescent="0.25">
      <c r="A275" s="90"/>
      <c r="B275" s="90"/>
      <c r="C275" s="149"/>
      <c r="D275" s="75"/>
      <c r="E275" s="149"/>
      <c r="F275" s="90"/>
      <c r="G275" s="221"/>
      <c r="H275" s="87"/>
      <c r="I275" s="25"/>
    </row>
    <row r="276" spans="1:9" ht="20.100000000000001" customHeight="1" x14ac:dyDescent="0.25">
      <c r="A276" s="90"/>
      <c r="B276" s="90"/>
      <c r="C276" s="149"/>
      <c r="D276" s="75"/>
      <c r="E276" s="149"/>
      <c r="F276" s="90"/>
      <c r="G276" s="221"/>
      <c r="H276" s="87"/>
      <c r="I276" s="25"/>
    </row>
    <row r="277" spans="1:9" ht="20.100000000000001" customHeight="1" x14ac:dyDescent="0.25">
      <c r="A277" s="90"/>
      <c r="B277" s="90"/>
      <c r="C277" s="149"/>
      <c r="D277" s="75"/>
      <c r="E277" s="149"/>
      <c r="F277" s="90"/>
      <c r="G277" s="221"/>
      <c r="H277" s="87"/>
      <c r="I277" s="25"/>
    </row>
    <row r="278" spans="1:9" ht="20.100000000000001" customHeight="1" x14ac:dyDescent="0.25">
      <c r="A278" s="90"/>
      <c r="B278" s="90"/>
      <c r="C278" s="149"/>
      <c r="D278" s="75"/>
      <c r="E278" s="149"/>
      <c r="F278" s="90"/>
      <c r="G278" s="221"/>
      <c r="H278" s="87"/>
      <c r="I278" s="25"/>
    </row>
    <row r="279" spans="1:9" ht="20.100000000000001" customHeight="1" x14ac:dyDescent="0.25">
      <c r="A279" s="90"/>
      <c r="B279" s="90"/>
      <c r="C279" s="149"/>
      <c r="D279" s="75"/>
      <c r="E279" s="149"/>
      <c r="F279" s="90"/>
      <c r="G279" s="221"/>
      <c r="H279" s="87"/>
      <c r="I279" s="25"/>
    </row>
    <row r="280" spans="1:9" ht="20.100000000000001" customHeight="1" x14ac:dyDescent="0.25">
      <c r="A280" s="90"/>
      <c r="B280" s="90"/>
      <c r="C280" s="149"/>
      <c r="D280" s="75"/>
      <c r="E280" s="149"/>
      <c r="F280" s="90"/>
      <c r="G280" s="221"/>
      <c r="H280" s="87"/>
      <c r="I280" s="25"/>
    </row>
    <row r="281" spans="1:9" ht="20.100000000000001" customHeight="1" x14ac:dyDescent="0.25">
      <c r="A281" s="90"/>
      <c r="B281" s="90"/>
      <c r="C281" s="149"/>
      <c r="D281" s="75"/>
      <c r="E281" s="149"/>
      <c r="F281" s="90"/>
      <c r="G281" s="221"/>
      <c r="H281" s="87"/>
      <c r="I281" s="25"/>
    </row>
    <row r="282" spans="1:9" ht="20.100000000000001" customHeight="1" x14ac:dyDescent="0.25">
      <c r="A282" s="90"/>
      <c r="B282" s="90"/>
      <c r="C282" s="149"/>
      <c r="D282" s="75"/>
      <c r="E282" s="149"/>
      <c r="F282" s="90"/>
      <c r="G282" s="221"/>
      <c r="H282" s="87"/>
      <c r="I282" s="25"/>
    </row>
    <row r="283" spans="1:9" ht="20.100000000000001" customHeight="1" x14ac:dyDescent="0.25">
      <c r="A283" s="90"/>
      <c r="B283" s="90"/>
      <c r="C283" s="149"/>
      <c r="D283" s="75"/>
      <c r="E283" s="149"/>
      <c r="F283" s="90"/>
      <c r="G283" s="221"/>
      <c r="H283" s="87"/>
      <c r="I283" s="25"/>
    </row>
    <row r="284" spans="1:9" ht="20.100000000000001" customHeight="1" x14ac:dyDescent="0.25">
      <c r="A284" s="90"/>
      <c r="B284" s="90"/>
      <c r="C284" s="149"/>
      <c r="D284" s="75"/>
      <c r="E284" s="149"/>
      <c r="F284" s="90"/>
      <c r="G284" s="221"/>
      <c r="H284" s="87"/>
      <c r="I284" s="25"/>
    </row>
    <row r="285" spans="1:9" ht="20.100000000000001" customHeight="1" x14ac:dyDescent="0.25">
      <c r="A285" s="90"/>
      <c r="B285" s="90"/>
      <c r="C285" s="149"/>
      <c r="D285" s="75"/>
      <c r="E285" s="149"/>
      <c r="F285" s="90"/>
      <c r="G285" s="221"/>
      <c r="H285" s="87"/>
      <c r="I285" s="25"/>
    </row>
    <row r="286" spans="1:9" ht="20.100000000000001" customHeight="1" x14ac:dyDescent="0.25">
      <c r="A286" s="90"/>
      <c r="B286" s="90"/>
      <c r="C286" s="149"/>
      <c r="D286" s="75"/>
      <c r="E286" s="149"/>
      <c r="F286" s="90"/>
      <c r="G286" s="221"/>
      <c r="H286" s="87"/>
      <c r="I286" s="25"/>
    </row>
    <row r="287" spans="1:9" ht="20.100000000000001" customHeight="1" x14ac:dyDescent="0.25">
      <c r="A287" s="90"/>
      <c r="B287" s="90"/>
      <c r="C287" s="149"/>
      <c r="D287" s="75"/>
      <c r="E287" s="149"/>
      <c r="F287" s="90"/>
      <c r="G287" s="221"/>
      <c r="H287" s="87"/>
      <c r="I287" s="25"/>
    </row>
    <row r="288" spans="1:9" ht="20.100000000000001" customHeight="1" x14ac:dyDescent="0.25">
      <c r="A288" s="90"/>
      <c r="B288" s="90"/>
      <c r="C288" s="149"/>
      <c r="D288" s="75"/>
      <c r="E288" s="149"/>
      <c r="F288" s="90"/>
      <c r="G288" s="221"/>
      <c r="H288" s="87"/>
      <c r="I288" s="25"/>
    </row>
    <row r="289" spans="1:9" ht="20.100000000000001" customHeight="1" x14ac:dyDescent="0.25">
      <c r="A289" s="90"/>
      <c r="B289" s="90"/>
      <c r="C289" s="149"/>
      <c r="D289" s="75"/>
      <c r="E289" s="149"/>
      <c r="F289" s="90"/>
      <c r="G289" s="221"/>
      <c r="H289" s="87"/>
      <c r="I289" s="25"/>
    </row>
    <row r="290" spans="1:9" ht="20.100000000000001" customHeight="1" x14ac:dyDescent="0.25">
      <c r="A290" s="90"/>
      <c r="B290" s="90"/>
      <c r="C290" s="149"/>
      <c r="D290" s="75"/>
      <c r="E290" s="149"/>
      <c r="F290" s="90"/>
      <c r="G290" s="221"/>
      <c r="H290" s="87"/>
      <c r="I290" s="25"/>
    </row>
    <row r="291" spans="1:9" ht="20.100000000000001" customHeight="1" x14ac:dyDescent="0.25">
      <c r="A291" s="90"/>
      <c r="B291" s="90"/>
      <c r="C291" s="149"/>
      <c r="D291" s="75"/>
      <c r="E291" s="149"/>
      <c r="F291" s="90"/>
      <c r="G291" s="221"/>
      <c r="H291" s="87"/>
      <c r="I291" s="25"/>
    </row>
    <row r="292" spans="1:9" ht="20.100000000000001" customHeight="1" x14ac:dyDescent="0.25">
      <c r="A292" s="90"/>
      <c r="B292" s="90"/>
      <c r="C292" s="149"/>
      <c r="D292" s="75"/>
      <c r="E292" s="149"/>
      <c r="F292" s="90"/>
      <c r="G292" s="221"/>
      <c r="H292" s="87"/>
      <c r="I292" s="25"/>
    </row>
    <row r="293" spans="1:9" ht="20.100000000000001" customHeight="1" x14ac:dyDescent="0.25">
      <c r="A293" s="90"/>
      <c r="B293" s="90"/>
      <c r="C293" s="149"/>
      <c r="D293" s="75"/>
      <c r="E293" s="149"/>
      <c r="F293" s="90"/>
      <c r="G293" s="221"/>
      <c r="H293" s="87"/>
      <c r="I293" s="25"/>
    </row>
    <row r="294" spans="1:9" ht="20.100000000000001" customHeight="1" x14ac:dyDescent="0.25">
      <c r="A294" s="90"/>
      <c r="B294" s="90"/>
      <c r="C294" s="149"/>
      <c r="D294" s="75"/>
      <c r="E294" s="149"/>
      <c r="F294" s="90"/>
      <c r="G294" s="221"/>
      <c r="H294" s="87"/>
      <c r="I294" s="25"/>
    </row>
    <row r="295" spans="1:9" ht="20.100000000000001" customHeight="1" x14ac:dyDescent="0.25">
      <c r="A295" s="90"/>
      <c r="B295" s="90"/>
      <c r="C295" s="149"/>
      <c r="D295" s="75"/>
      <c r="E295" s="149"/>
      <c r="F295" s="90"/>
      <c r="G295" s="221"/>
      <c r="H295" s="87"/>
      <c r="I295" s="25"/>
    </row>
    <row r="296" spans="1:9" ht="20.100000000000001" customHeight="1" x14ac:dyDescent="0.25">
      <c r="A296" s="90"/>
      <c r="B296" s="90"/>
      <c r="C296" s="149"/>
      <c r="D296" s="75"/>
      <c r="E296" s="149"/>
      <c r="F296" s="90"/>
      <c r="G296" s="221"/>
      <c r="H296" s="87"/>
      <c r="I296" s="25"/>
    </row>
    <row r="297" spans="1:9" ht="20.100000000000001" customHeight="1" x14ac:dyDescent="0.25">
      <c r="A297" s="90"/>
      <c r="B297" s="90"/>
      <c r="C297" s="149"/>
      <c r="D297" s="75"/>
      <c r="E297" s="149"/>
      <c r="F297" s="90"/>
      <c r="G297" s="221"/>
      <c r="H297" s="87"/>
      <c r="I297" s="25"/>
    </row>
    <row r="298" spans="1:9" ht="20.100000000000001" customHeight="1" x14ac:dyDescent="0.25">
      <c r="A298" s="90"/>
      <c r="B298" s="90"/>
      <c r="C298" s="149"/>
      <c r="D298" s="75"/>
      <c r="E298" s="149"/>
      <c r="F298" s="90"/>
      <c r="G298" s="221"/>
      <c r="H298" s="87"/>
      <c r="I298" s="25"/>
    </row>
    <row r="299" spans="1:9" ht="20.100000000000001" customHeight="1" x14ac:dyDescent="0.25">
      <c r="A299" s="90"/>
      <c r="B299" s="90"/>
      <c r="C299" s="149"/>
      <c r="D299" s="75"/>
      <c r="E299" s="149"/>
      <c r="F299" s="90"/>
      <c r="G299" s="221"/>
      <c r="H299" s="87"/>
      <c r="I299" s="25"/>
    </row>
    <row r="300" spans="1:9" ht="20.100000000000001" customHeight="1" x14ac:dyDescent="0.25">
      <c r="A300" s="90"/>
      <c r="B300" s="90"/>
      <c r="C300" s="149"/>
      <c r="D300" s="75"/>
      <c r="E300" s="149"/>
      <c r="F300" s="90"/>
      <c r="G300" s="221"/>
      <c r="H300" s="87"/>
      <c r="I300" s="25"/>
    </row>
    <row r="301" spans="1:9" ht="20.100000000000001" customHeight="1" x14ac:dyDescent="0.25">
      <c r="A301" s="90"/>
      <c r="B301" s="90"/>
      <c r="C301" s="149"/>
      <c r="D301" s="75"/>
      <c r="E301" s="149"/>
      <c r="F301" s="90"/>
      <c r="G301" s="221"/>
      <c r="H301" s="87"/>
      <c r="I301" s="25"/>
    </row>
    <row r="302" spans="1:9" ht="20.100000000000001" customHeight="1" x14ac:dyDescent="0.25">
      <c r="A302" s="90"/>
      <c r="B302" s="90"/>
      <c r="C302" s="149"/>
      <c r="D302" s="75"/>
      <c r="E302" s="149"/>
      <c r="F302" s="90"/>
      <c r="G302" s="221"/>
      <c r="H302" s="87"/>
      <c r="I302" s="25"/>
    </row>
    <row r="303" spans="1:9" ht="20.100000000000001" customHeight="1" x14ac:dyDescent="0.25">
      <c r="A303" s="90"/>
      <c r="B303" s="90"/>
      <c r="C303" s="149"/>
      <c r="D303" s="75"/>
      <c r="E303" s="149"/>
      <c r="F303" s="90"/>
      <c r="G303" s="221"/>
      <c r="H303" s="87"/>
      <c r="I303" s="25"/>
    </row>
    <row r="304" spans="1:9" ht="20.100000000000001" customHeight="1" x14ac:dyDescent="0.25">
      <c r="A304" s="90"/>
      <c r="B304" s="90"/>
      <c r="C304" s="149"/>
      <c r="D304" s="75"/>
      <c r="E304" s="149"/>
      <c r="F304" s="90"/>
      <c r="G304" s="221"/>
      <c r="H304" s="87"/>
      <c r="I304" s="25"/>
    </row>
    <row r="305" spans="1:9" ht="20.100000000000001" customHeight="1" x14ac:dyDescent="0.25">
      <c r="A305" s="90"/>
      <c r="B305" s="90"/>
      <c r="C305" s="149"/>
      <c r="D305" s="75"/>
      <c r="E305" s="149"/>
      <c r="F305" s="90"/>
      <c r="G305" s="221"/>
      <c r="H305" s="87"/>
      <c r="I305" s="25"/>
    </row>
    <row r="306" spans="1:9" ht="20.100000000000001" customHeight="1" x14ac:dyDescent="0.25">
      <c r="A306" s="90"/>
      <c r="B306" s="90"/>
      <c r="C306" s="149"/>
      <c r="D306" s="75"/>
      <c r="E306" s="149"/>
      <c r="F306" s="90"/>
      <c r="G306" s="221"/>
      <c r="H306" s="87"/>
      <c r="I306" s="25"/>
    </row>
    <row r="307" spans="1:9" ht="20.100000000000001" customHeight="1" x14ac:dyDescent="0.25">
      <c r="A307" s="90"/>
      <c r="B307" s="90"/>
      <c r="C307" s="149"/>
      <c r="D307" s="75"/>
      <c r="E307" s="149"/>
      <c r="F307" s="90"/>
      <c r="G307" s="221"/>
      <c r="H307" s="87"/>
      <c r="I307" s="25"/>
    </row>
    <row r="308" spans="1:9" ht="20.100000000000001" customHeight="1" x14ac:dyDescent="0.25">
      <c r="A308" s="90"/>
      <c r="B308" s="90"/>
      <c r="C308" s="149"/>
      <c r="D308" s="75"/>
      <c r="E308" s="149"/>
      <c r="F308" s="90"/>
      <c r="G308" s="221"/>
      <c r="H308" s="87"/>
      <c r="I308" s="25"/>
    </row>
    <row r="309" spans="1:9" ht="20.100000000000001" customHeight="1" x14ac:dyDescent="0.25">
      <c r="A309" s="90"/>
      <c r="B309" s="90"/>
      <c r="C309" s="149"/>
      <c r="D309" s="75"/>
      <c r="E309" s="149"/>
      <c r="F309" s="90"/>
      <c r="G309" s="221"/>
      <c r="H309" s="87"/>
      <c r="I309" s="25"/>
    </row>
    <row r="310" spans="1:9" ht="20.100000000000001" customHeight="1" x14ac:dyDescent="0.25">
      <c r="A310" s="90"/>
      <c r="B310" s="90"/>
      <c r="C310" s="149"/>
      <c r="D310" s="75"/>
      <c r="E310" s="149"/>
      <c r="F310" s="90"/>
      <c r="G310" s="221"/>
      <c r="H310" s="87"/>
      <c r="I310" s="25"/>
    </row>
    <row r="311" spans="1:9" ht="20.100000000000001" customHeight="1" x14ac:dyDescent="0.25">
      <c r="A311" s="90"/>
      <c r="B311" s="90"/>
      <c r="C311" s="149"/>
      <c r="D311" s="75"/>
      <c r="E311" s="149"/>
      <c r="F311" s="90"/>
      <c r="G311" s="221"/>
      <c r="H311" s="87"/>
      <c r="I311" s="25"/>
    </row>
    <row r="312" spans="1:9" ht="20.100000000000001" customHeight="1" x14ac:dyDescent="0.25">
      <c r="A312" s="90"/>
      <c r="B312" s="90"/>
      <c r="C312" s="149"/>
      <c r="D312" s="75"/>
      <c r="E312" s="149"/>
      <c r="F312" s="90"/>
      <c r="G312" s="221"/>
      <c r="H312" s="87"/>
      <c r="I312" s="25"/>
    </row>
    <row r="313" spans="1:9" ht="20.100000000000001" customHeight="1" x14ac:dyDescent="0.25">
      <c r="A313" s="90"/>
      <c r="B313" s="90"/>
      <c r="C313" s="149"/>
      <c r="D313" s="75"/>
      <c r="E313" s="149"/>
      <c r="F313" s="90"/>
      <c r="G313" s="221"/>
      <c r="H313" s="87"/>
      <c r="I313" s="25"/>
    </row>
    <row r="314" spans="1:9" ht="20.100000000000001" customHeight="1" x14ac:dyDescent="0.25">
      <c r="A314" s="90"/>
      <c r="B314" s="90"/>
      <c r="C314" s="149"/>
      <c r="D314" s="75"/>
      <c r="E314" s="149"/>
      <c r="F314" s="90"/>
      <c r="G314" s="221"/>
      <c r="H314" s="87"/>
      <c r="I314" s="25"/>
    </row>
    <row r="315" spans="1:9" ht="20.100000000000001" customHeight="1" x14ac:dyDescent="0.25">
      <c r="A315" s="90"/>
      <c r="B315" s="90"/>
      <c r="C315" s="149"/>
      <c r="D315" s="75"/>
      <c r="E315" s="149"/>
      <c r="F315" s="90"/>
      <c r="G315" s="221"/>
      <c r="H315" s="87"/>
      <c r="I315" s="25"/>
    </row>
    <row r="316" spans="1:9" ht="20.100000000000001" customHeight="1" x14ac:dyDescent="0.25">
      <c r="A316" s="90"/>
      <c r="B316" s="90"/>
      <c r="C316" s="149"/>
      <c r="D316" s="75"/>
      <c r="E316" s="149"/>
      <c r="F316" s="90"/>
      <c r="G316" s="221"/>
      <c r="H316" s="87"/>
      <c r="I316" s="25"/>
    </row>
    <row r="317" spans="1:9" ht="20.100000000000001" customHeight="1" x14ac:dyDescent="0.25">
      <c r="A317" s="90"/>
      <c r="B317" s="90"/>
      <c r="C317" s="149"/>
      <c r="D317" s="75"/>
      <c r="E317" s="149"/>
      <c r="F317" s="90"/>
      <c r="G317" s="221"/>
      <c r="H317" s="87"/>
      <c r="I317" s="25"/>
    </row>
    <row r="318" spans="1:9" ht="20.100000000000001" customHeight="1" x14ac:dyDescent="0.25">
      <c r="A318" s="90"/>
      <c r="B318" s="90"/>
      <c r="C318" s="149"/>
      <c r="D318" s="75"/>
      <c r="E318" s="149"/>
      <c r="F318" s="90"/>
      <c r="G318" s="221"/>
      <c r="H318" s="87"/>
      <c r="I318" s="25"/>
    </row>
    <row r="319" spans="1:9" ht="20.100000000000001" customHeight="1" x14ac:dyDescent="0.25">
      <c r="A319" s="90"/>
      <c r="B319" s="90"/>
      <c r="C319" s="149"/>
      <c r="D319" s="75"/>
      <c r="E319" s="149"/>
      <c r="F319" s="90"/>
      <c r="G319" s="221"/>
      <c r="H319" s="87"/>
      <c r="I319" s="25"/>
    </row>
    <row r="320" spans="1:9" ht="20.100000000000001" customHeight="1" x14ac:dyDescent="0.25">
      <c r="A320" s="90"/>
      <c r="B320" s="90"/>
      <c r="C320" s="149"/>
      <c r="D320" s="75"/>
      <c r="E320" s="149"/>
      <c r="F320" s="90"/>
      <c r="G320" s="221"/>
      <c r="H320" s="87"/>
      <c r="I320" s="25"/>
    </row>
    <row r="321" spans="1:9" ht="20.100000000000001" customHeight="1" x14ac:dyDescent="0.25">
      <c r="A321" s="90"/>
      <c r="B321" s="90"/>
      <c r="C321" s="149"/>
      <c r="D321" s="75"/>
      <c r="E321" s="149"/>
      <c r="F321" s="90"/>
      <c r="G321" s="221"/>
      <c r="H321" s="87"/>
      <c r="I321" s="25"/>
    </row>
    <row r="322" spans="1:9" ht="20.100000000000001" customHeight="1" x14ac:dyDescent="0.25">
      <c r="A322" s="90"/>
      <c r="B322" s="90"/>
      <c r="C322" s="149"/>
      <c r="D322" s="75"/>
      <c r="E322" s="149"/>
      <c r="F322" s="90"/>
      <c r="G322" s="221"/>
      <c r="H322" s="87"/>
      <c r="I322" s="25"/>
    </row>
    <row r="323" spans="1:9" ht="20.100000000000001" customHeight="1" x14ac:dyDescent="0.25">
      <c r="A323" s="90"/>
      <c r="B323" s="90"/>
      <c r="C323" s="149"/>
      <c r="D323" s="75"/>
      <c r="E323" s="149"/>
      <c r="F323" s="90"/>
      <c r="G323" s="221"/>
      <c r="H323" s="87"/>
      <c r="I323" s="25"/>
    </row>
    <row r="324" spans="1:9" ht="20.100000000000001" customHeight="1" x14ac:dyDescent="0.25">
      <c r="A324" s="90"/>
      <c r="B324" s="90"/>
      <c r="C324" s="149"/>
      <c r="D324" s="75"/>
      <c r="E324" s="149"/>
      <c r="F324" s="90"/>
      <c r="G324" s="221"/>
      <c r="H324" s="87"/>
      <c r="I324" s="25"/>
    </row>
    <row r="325" spans="1:9" ht="20.100000000000001" customHeight="1" x14ac:dyDescent="0.25">
      <c r="A325" s="90"/>
      <c r="B325" s="90"/>
      <c r="C325" s="149"/>
      <c r="D325" s="75"/>
      <c r="E325" s="149"/>
      <c r="F325" s="90"/>
      <c r="G325" s="221"/>
      <c r="H325" s="87"/>
      <c r="I325" s="25"/>
    </row>
    <row r="326" spans="1:9" ht="20.100000000000001" customHeight="1" x14ac:dyDescent="0.25">
      <c r="A326" s="90"/>
      <c r="B326" s="90"/>
      <c r="C326" s="149"/>
      <c r="D326" s="75"/>
      <c r="E326" s="149"/>
      <c r="F326" s="90"/>
      <c r="G326" s="221"/>
      <c r="H326" s="87"/>
      <c r="I326" s="25"/>
    </row>
    <row r="327" spans="1:9" ht="20.100000000000001" customHeight="1" x14ac:dyDescent="0.25">
      <c r="A327" s="90"/>
      <c r="B327" s="90"/>
      <c r="C327" s="149"/>
      <c r="D327" s="75"/>
      <c r="E327" s="149"/>
      <c r="F327" s="90"/>
      <c r="G327" s="221"/>
      <c r="H327" s="87"/>
      <c r="I327" s="25"/>
    </row>
    <row r="328" spans="1:9" ht="20.100000000000001" customHeight="1" x14ac:dyDescent="0.25">
      <c r="A328" s="90"/>
      <c r="B328" s="90"/>
      <c r="C328" s="149"/>
      <c r="D328" s="75"/>
      <c r="E328" s="149"/>
      <c r="F328" s="90"/>
      <c r="G328" s="221"/>
      <c r="H328" s="87"/>
      <c r="I328" s="25"/>
    </row>
    <row r="329" spans="1:9" ht="20.100000000000001" customHeight="1" x14ac:dyDescent="0.25">
      <c r="A329" s="90"/>
      <c r="B329" s="90"/>
      <c r="C329" s="149"/>
      <c r="D329" s="75"/>
      <c r="E329" s="149"/>
      <c r="F329" s="90"/>
      <c r="G329" s="221"/>
      <c r="H329" s="87"/>
      <c r="I329" s="25"/>
    </row>
    <row r="330" spans="1:9" ht="20.100000000000001" customHeight="1" x14ac:dyDescent="0.25">
      <c r="A330" s="90"/>
      <c r="B330" s="90"/>
      <c r="C330" s="149"/>
      <c r="D330" s="75"/>
      <c r="E330" s="149"/>
      <c r="F330" s="90"/>
      <c r="G330" s="221"/>
      <c r="H330" s="87"/>
      <c r="I330" s="25"/>
    </row>
    <row r="331" spans="1:9" ht="20.100000000000001" customHeight="1" x14ac:dyDescent="0.25">
      <c r="A331" s="90"/>
      <c r="B331" s="90"/>
      <c r="C331" s="149"/>
      <c r="D331" s="75"/>
      <c r="E331" s="149"/>
      <c r="F331" s="90"/>
      <c r="G331" s="221"/>
      <c r="H331" s="87"/>
      <c r="I331" s="25"/>
    </row>
    <row r="332" spans="1:9" ht="20.100000000000001" customHeight="1" x14ac:dyDescent="0.25">
      <c r="A332" s="90"/>
      <c r="B332" s="90"/>
      <c r="C332" s="149"/>
      <c r="D332" s="75"/>
      <c r="E332" s="149"/>
      <c r="F332" s="90"/>
      <c r="G332" s="221"/>
      <c r="H332" s="87"/>
      <c r="I332" s="25"/>
    </row>
    <row r="333" spans="1:9" ht="20.100000000000001" customHeight="1" x14ac:dyDescent="0.25">
      <c r="A333" s="90"/>
      <c r="B333" s="90"/>
      <c r="C333" s="149"/>
      <c r="D333" s="75"/>
      <c r="E333" s="149"/>
      <c r="F333" s="90"/>
      <c r="G333" s="221"/>
      <c r="H333" s="87"/>
      <c r="I333" s="25"/>
    </row>
    <row r="334" spans="1:9" ht="20.100000000000001" customHeight="1" x14ac:dyDescent="0.25">
      <c r="A334" s="90"/>
      <c r="B334" s="90"/>
      <c r="C334" s="149"/>
      <c r="D334" s="75"/>
      <c r="E334" s="149"/>
      <c r="F334" s="90"/>
      <c r="G334" s="221"/>
      <c r="H334" s="87"/>
      <c r="I334" s="25"/>
    </row>
    <row r="335" spans="1:9" ht="20.100000000000001" customHeight="1" x14ac:dyDescent="0.25">
      <c r="A335" s="90"/>
      <c r="B335" s="90"/>
      <c r="C335" s="149"/>
      <c r="D335" s="75"/>
      <c r="E335" s="149"/>
      <c r="F335" s="90"/>
      <c r="G335" s="221"/>
      <c r="H335" s="87"/>
      <c r="I335" s="25"/>
    </row>
    <row r="336" spans="1:9" ht="20.100000000000001" customHeight="1" x14ac:dyDescent="0.25">
      <c r="A336" s="90"/>
      <c r="B336" s="90"/>
      <c r="C336" s="149"/>
      <c r="D336" s="75"/>
      <c r="E336" s="149"/>
      <c r="F336" s="90"/>
      <c r="G336" s="221"/>
      <c r="H336" s="87"/>
      <c r="I336" s="25"/>
    </row>
    <row r="337" spans="1:9" ht="20.100000000000001" customHeight="1" x14ac:dyDescent="0.25">
      <c r="A337" s="90"/>
      <c r="B337" s="90"/>
      <c r="C337" s="149"/>
      <c r="D337" s="75"/>
      <c r="E337" s="149"/>
      <c r="F337" s="90"/>
      <c r="G337" s="221"/>
      <c r="H337" s="87"/>
      <c r="I337" s="25"/>
    </row>
    <row r="338" spans="1:9" ht="20.100000000000001" customHeight="1" x14ac:dyDescent="0.25">
      <c r="A338" s="90"/>
      <c r="B338" s="90"/>
      <c r="C338" s="149"/>
      <c r="D338" s="75"/>
      <c r="E338" s="149"/>
      <c r="F338" s="90"/>
      <c r="G338" s="221"/>
      <c r="H338" s="87"/>
      <c r="I338" s="25"/>
    </row>
    <row r="339" spans="1:9" ht="20.100000000000001" customHeight="1" x14ac:dyDescent="0.25">
      <c r="A339" s="90"/>
      <c r="B339" s="90"/>
      <c r="C339" s="149"/>
      <c r="D339" s="75"/>
      <c r="E339" s="149"/>
      <c r="F339" s="90"/>
      <c r="G339" s="221"/>
      <c r="H339" s="87"/>
      <c r="I339" s="25"/>
    </row>
    <row r="340" spans="1:9" ht="20.100000000000001" customHeight="1" x14ac:dyDescent="0.25">
      <c r="A340" s="90"/>
      <c r="B340" s="90"/>
      <c r="C340" s="149"/>
      <c r="D340" s="75"/>
      <c r="E340" s="149"/>
      <c r="F340" s="90"/>
      <c r="G340" s="221"/>
      <c r="H340" s="87"/>
      <c r="I340" s="25"/>
    </row>
    <row r="341" spans="1:9" ht="20.100000000000001" customHeight="1" x14ac:dyDescent="0.25">
      <c r="A341" s="90"/>
      <c r="B341" s="90"/>
      <c r="C341" s="149"/>
      <c r="D341" s="75"/>
      <c r="E341" s="149"/>
      <c r="F341" s="90"/>
      <c r="G341" s="221"/>
      <c r="H341" s="87"/>
      <c r="I341" s="25"/>
    </row>
    <row r="342" spans="1:9" ht="20.100000000000001" customHeight="1" x14ac:dyDescent="0.25">
      <c r="A342" s="90"/>
      <c r="B342" s="90"/>
      <c r="C342" s="149"/>
      <c r="D342" s="75"/>
      <c r="E342" s="149"/>
      <c r="F342" s="90"/>
      <c r="G342" s="221"/>
      <c r="H342" s="87"/>
      <c r="I342" s="25"/>
    </row>
    <row r="343" spans="1:9" ht="20.100000000000001" customHeight="1" x14ac:dyDescent="0.25">
      <c r="A343" s="90"/>
      <c r="B343" s="90"/>
      <c r="C343" s="149"/>
      <c r="D343" s="75"/>
      <c r="E343" s="149"/>
      <c r="F343" s="90"/>
      <c r="G343" s="221"/>
      <c r="H343" s="87"/>
      <c r="I343" s="25"/>
    </row>
    <row r="344" spans="1:9" ht="20.100000000000001" customHeight="1" x14ac:dyDescent="0.25">
      <c r="A344" s="90"/>
      <c r="B344" s="90"/>
      <c r="C344" s="149"/>
      <c r="D344" s="75"/>
      <c r="E344" s="149"/>
      <c r="F344" s="90"/>
      <c r="G344" s="221"/>
      <c r="H344" s="87"/>
      <c r="I344" s="25"/>
    </row>
    <row r="345" spans="1:9" ht="20.100000000000001" customHeight="1" x14ac:dyDescent="0.25">
      <c r="A345" s="90"/>
      <c r="B345" s="90"/>
      <c r="C345" s="149"/>
      <c r="D345" s="75"/>
      <c r="E345" s="149"/>
      <c r="F345" s="90"/>
      <c r="G345" s="221"/>
      <c r="H345" s="87"/>
      <c r="I345" s="25"/>
    </row>
    <row r="346" spans="1:9" ht="20.100000000000001" customHeight="1" x14ac:dyDescent="0.25">
      <c r="A346" s="90"/>
      <c r="B346" s="90"/>
      <c r="C346" s="149"/>
      <c r="D346" s="75"/>
      <c r="E346" s="149"/>
      <c r="F346" s="90"/>
      <c r="G346" s="221"/>
      <c r="H346" s="87"/>
      <c r="I346" s="25"/>
    </row>
    <row r="347" spans="1:9" ht="20.100000000000001" customHeight="1" x14ac:dyDescent="0.25">
      <c r="A347" s="90"/>
      <c r="B347" s="90"/>
      <c r="C347" s="149"/>
      <c r="D347" s="75"/>
      <c r="E347" s="149"/>
      <c r="F347" s="90"/>
      <c r="G347" s="221"/>
      <c r="H347" s="87"/>
      <c r="I347" s="25"/>
    </row>
    <row r="348" spans="1:9" ht="20.100000000000001" customHeight="1" x14ac:dyDescent="0.25">
      <c r="A348" s="90"/>
      <c r="B348" s="90"/>
      <c r="C348" s="149"/>
      <c r="D348" s="75"/>
      <c r="E348" s="149"/>
      <c r="F348" s="90"/>
      <c r="G348" s="221"/>
      <c r="H348" s="87"/>
      <c r="I348" s="25"/>
    </row>
    <row r="349" spans="1:9" ht="20.100000000000001" customHeight="1" x14ac:dyDescent="0.25">
      <c r="A349" s="90"/>
      <c r="B349" s="90"/>
      <c r="C349" s="149"/>
      <c r="D349" s="75"/>
      <c r="E349" s="149"/>
      <c r="F349" s="90"/>
      <c r="G349" s="221"/>
      <c r="H349" s="87"/>
      <c r="I349" s="25"/>
    </row>
    <row r="350" spans="1:9" ht="20.100000000000001" customHeight="1" x14ac:dyDescent="0.25">
      <c r="A350" s="90"/>
      <c r="B350" s="90"/>
      <c r="C350" s="149"/>
      <c r="D350" s="75"/>
      <c r="E350" s="149"/>
      <c r="F350" s="90"/>
      <c r="G350" s="221"/>
      <c r="H350" s="87"/>
      <c r="I350" s="25"/>
    </row>
    <row r="351" spans="1:9" ht="20.100000000000001" customHeight="1" x14ac:dyDescent="0.25">
      <c r="A351" s="90"/>
      <c r="B351" s="90"/>
      <c r="C351" s="149"/>
      <c r="D351" s="75"/>
      <c r="E351" s="149"/>
      <c r="F351" s="90"/>
      <c r="G351" s="221"/>
      <c r="H351" s="87"/>
      <c r="I351" s="25"/>
    </row>
    <row r="352" spans="1:9" ht="20.100000000000001" customHeight="1" x14ac:dyDescent="0.25">
      <c r="A352" s="90"/>
      <c r="B352" s="90"/>
      <c r="C352" s="149"/>
      <c r="D352" s="75"/>
      <c r="E352" s="149"/>
      <c r="F352" s="90"/>
      <c r="G352" s="221"/>
      <c r="H352" s="87"/>
      <c r="I352" s="25"/>
    </row>
    <row r="353" spans="1:9" ht="20.100000000000001" customHeight="1" x14ac:dyDescent="0.25">
      <c r="A353" s="90"/>
      <c r="B353" s="90"/>
      <c r="C353" s="149"/>
      <c r="D353" s="75"/>
      <c r="E353" s="149"/>
      <c r="F353" s="90"/>
      <c r="G353" s="221"/>
      <c r="H353" s="87"/>
      <c r="I353" s="25"/>
    </row>
    <row r="354" spans="1:9" ht="20.100000000000001" customHeight="1" x14ac:dyDescent="0.25">
      <c r="A354" s="90"/>
      <c r="B354" s="90"/>
      <c r="C354" s="149"/>
      <c r="D354" s="75"/>
      <c r="E354" s="149"/>
      <c r="F354" s="90"/>
      <c r="G354" s="221"/>
      <c r="H354" s="87"/>
      <c r="I354" s="25"/>
    </row>
    <row r="355" spans="1:9" ht="20.100000000000001" customHeight="1" x14ac:dyDescent="0.25">
      <c r="A355" s="90"/>
      <c r="B355" s="90"/>
      <c r="C355" s="149"/>
      <c r="D355" s="75"/>
      <c r="E355" s="149"/>
      <c r="F355" s="90"/>
      <c r="G355" s="221"/>
      <c r="H355" s="87"/>
      <c r="I355" s="25"/>
    </row>
    <row r="356" spans="1:9" ht="20.100000000000001" customHeight="1" x14ac:dyDescent="0.25">
      <c r="A356" s="90"/>
      <c r="B356" s="90"/>
      <c r="C356" s="149"/>
      <c r="D356" s="75"/>
      <c r="E356" s="149"/>
      <c r="F356" s="90"/>
      <c r="G356" s="221"/>
      <c r="H356" s="87"/>
      <c r="I356" s="25"/>
    </row>
    <row r="357" spans="1:9" ht="20.100000000000001" customHeight="1" x14ac:dyDescent="0.25">
      <c r="A357" s="90"/>
      <c r="B357" s="90"/>
      <c r="C357" s="149"/>
      <c r="D357" s="75"/>
      <c r="E357" s="149"/>
      <c r="F357" s="90"/>
      <c r="G357" s="221"/>
      <c r="H357" s="87"/>
      <c r="I357" s="25"/>
    </row>
    <row r="358" spans="1:9" ht="20.100000000000001" customHeight="1" x14ac:dyDescent="0.25">
      <c r="A358" s="90"/>
      <c r="B358" s="90"/>
      <c r="C358" s="149"/>
      <c r="D358" s="75"/>
      <c r="E358" s="149"/>
      <c r="F358" s="90"/>
      <c r="G358" s="221"/>
      <c r="H358" s="87"/>
      <c r="I358" s="25"/>
    </row>
    <row r="359" spans="1:9" ht="20.100000000000001" customHeight="1" x14ac:dyDescent="0.25">
      <c r="A359" s="90"/>
      <c r="B359" s="90"/>
      <c r="C359" s="149"/>
      <c r="D359" s="75"/>
      <c r="E359" s="149"/>
      <c r="F359" s="90"/>
      <c r="G359" s="221"/>
      <c r="H359" s="87"/>
      <c r="I359" s="25"/>
    </row>
    <row r="360" spans="1:9" ht="20.100000000000001" customHeight="1" x14ac:dyDescent="0.25">
      <c r="A360" s="90"/>
      <c r="B360" s="90"/>
      <c r="C360" s="149"/>
      <c r="D360" s="75"/>
      <c r="E360" s="149"/>
      <c r="F360" s="90"/>
      <c r="G360" s="221"/>
      <c r="H360" s="87"/>
      <c r="I360" s="25"/>
    </row>
    <row r="361" spans="1:9" ht="20.100000000000001" customHeight="1" x14ac:dyDescent="0.25">
      <c r="A361" s="90"/>
      <c r="B361" s="90"/>
      <c r="C361" s="149"/>
      <c r="D361" s="75"/>
      <c r="E361" s="149"/>
      <c r="F361" s="90"/>
      <c r="G361" s="221"/>
      <c r="H361" s="87"/>
      <c r="I361" s="25"/>
    </row>
    <row r="362" spans="1:9" ht="20.100000000000001" customHeight="1" x14ac:dyDescent="0.25">
      <c r="A362" s="90"/>
      <c r="B362" s="90"/>
      <c r="C362" s="149"/>
      <c r="D362" s="75"/>
      <c r="E362" s="149"/>
      <c r="F362" s="90"/>
      <c r="G362" s="221"/>
      <c r="H362" s="87"/>
      <c r="I362" s="25"/>
    </row>
    <row r="363" spans="1:9" ht="20.100000000000001" customHeight="1" x14ac:dyDescent="0.25">
      <c r="A363" s="90"/>
      <c r="B363" s="90"/>
      <c r="C363" s="149"/>
      <c r="D363" s="75"/>
      <c r="E363" s="149"/>
      <c r="F363" s="90"/>
      <c r="G363" s="221"/>
      <c r="H363" s="87"/>
      <c r="I363" s="25"/>
    </row>
    <row r="364" spans="1:9" ht="20.100000000000001" customHeight="1" x14ac:dyDescent="0.25">
      <c r="A364" s="90"/>
      <c r="B364" s="90"/>
      <c r="C364" s="149"/>
      <c r="D364" s="75"/>
      <c r="E364" s="149"/>
      <c r="F364" s="90"/>
      <c r="G364" s="221"/>
      <c r="H364" s="87"/>
      <c r="I364" s="25"/>
    </row>
    <row r="365" spans="1:9" ht="20.100000000000001" customHeight="1" x14ac:dyDescent="0.25">
      <c r="A365" s="90"/>
      <c r="B365" s="90"/>
      <c r="C365" s="149"/>
      <c r="D365" s="75"/>
      <c r="E365" s="149"/>
      <c r="F365" s="90"/>
      <c r="G365" s="221"/>
      <c r="H365" s="87"/>
      <c r="I365" s="25"/>
    </row>
    <row r="366" spans="1:9" ht="20.100000000000001" customHeight="1" x14ac:dyDescent="0.25">
      <c r="A366" s="90"/>
      <c r="B366" s="90"/>
      <c r="C366" s="149"/>
      <c r="D366" s="75"/>
      <c r="E366" s="149"/>
      <c r="F366" s="90"/>
      <c r="G366" s="221"/>
      <c r="H366" s="87"/>
      <c r="I366" s="25"/>
    </row>
    <row r="367" spans="1:9" ht="20.100000000000001" customHeight="1" x14ac:dyDescent="0.25">
      <c r="A367" s="90"/>
      <c r="B367" s="90"/>
      <c r="C367" s="149"/>
      <c r="D367" s="75"/>
      <c r="E367" s="149"/>
      <c r="F367" s="90"/>
      <c r="G367" s="221"/>
      <c r="H367" s="87"/>
      <c r="I367" s="25"/>
    </row>
    <row r="368" spans="1:9" ht="20.100000000000001" customHeight="1" x14ac:dyDescent="0.25">
      <c r="A368" s="90"/>
      <c r="B368" s="90"/>
      <c r="C368" s="149"/>
      <c r="D368" s="75"/>
      <c r="E368" s="149"/>
      <c r="F368" s="90"/>
      <c r="G368" s="221"/>
      <c r="H368" s="87"/>
      <c r="I368" s="25"/>
    </row>
    <row r="369" spans="1:9" ht="20.100000000000001" customHeight="1" x14ac:dyDescent="0.25">
      <c r="A369" s="90"/>
      <c r="B369" s="90"/>
      <c r="C369" s="149"/>
      <c r="D369" s="75"/>
      <c r="E369" s="149"/>
      <c r="F369" s="90"/>
      <c r="G369" s="221"/>
      <c r="H369" s="87"/>
      <c r="I369" s="25"/>
    </row>
    <row r="370" spans="1:9" ht="20.100000000000001" customHeight="1" x14ac:dyDescent="0.25">
      <c r="A370" s="90"/>
      <c r="B370" s="90"/>
      <c r="C370" s="149"/>
      <c r="D370" s="75"/>
      <c r="E370" s="149"/>
      <c r="F370" s="90"/>
      <c r="G370" s="221"/>
      <c r="H370" s="87"/>
      <c r="I370" s="25"/>
    </row>
    <row r="371" spans="1:9" ht="20.100000000000001" customHeight="1" x14ac:dyDescent="0.25">
      <c r="A371" s="90"/>
      <c r="B371" s="90"/>
      <c r="C371" s="149"/>
      <c r="D371" s="75"/>
      <c r="E371" s="149"/>
      <c r="F371" s="90"/>
      <c r="G371" s="221"/>
      <c r="H371" s="87"/>
      <c r="I371" s="25"/>
    </row>
    <row r="372" spans="1:9" ht="20.100000000000001" customHeight="1" x14ac:dyDescent="0.25">
      <c r="A372" s="90"/>
      <c r="B372" s="90"/>
      <c r="C372" s="149"/>
      <c r="D372" s="75"/>
      <c r="E372" s="149"/>
      <c r="F372" s="90"/>
      <c r="G372" s="221"/>
      <c r="H372" s="87"/>
      <c r="I372" s="25"/>
    </row>
    <row r="373" spans="1:9" ht="20.100000000000001" customHeight="1" x14ac:dyDescent="0.25">
      <c r="A373" s="90"/>
      <c r="B373" s="90"/>
      <c r="C373" s="149"/>
      <c r="D373" s="75"/>
      <c r="E373" s="149"/>
      <c r="F373" s="90"/>
      <c r="G373" s="221"/>
      <c r="H373" s="87"/>
      <c r="I373" s="25"/>
    </row>
    <row r="374" spans="1:9" ht="20.100000000000001" customHeight="1" x14ac:dyDescent="0.25">
      <c r="A374" s="90"/>
      <c r="B374" s="90"/>
      <c r="C374" s="149"/>
      <c r="D374" s="75"/>
      <c r="E374" s="149"/>
      <c r="F374" s="90"/>
      <c r="G374" s="221"/>
      <c r="H374" s="87"/>
      <c r="I374" s="25"/>
    </row>
    <row r="375" spans="1:9" ht="20.100000000000001" customHeight="1" x14ac:dyDescent="0.25">
      <c r="A375" s="90"/>
      <c r="B375" s="90"/>
      <c r="C375" s="149"/>
      <c r="D375" s="75"/>
      <c r="E375" s="149"/>
      <c r="F375" s="90"/>
      <c r="G375" s="221"/>
      <c r="H375" s="87"/>
      <c r="I375" s="25"/>
    </row>
    <row r="376" spans="1:9" ht="20.100000000000001" customHeight="1" x14ac:dyDescent="0.25">
      <c r="A376" s="90"/>
      <c r="B376" s="90"/>
      <c r="C376" s="149"/>
      <c r="D376" s="75"/>
      <c r="E376" s="149"/>
      <c r="F376" s="90"/>
      <c r="G376" s="221"/>
      <c r="H376" s="87"/>
      <c r="I376" s="25"/>
    </row>
    <row r="377" spans="1:9" ht="20.100000000000001" customHeight="1" x14ac:dyDescent="0.25">
      <c r="A377" s="90"/>
      <c r="B377" s="90"/>
      <c r="C377" s="149"/>
      <c r="D377" s="75"/>
      <c r="E377" s="149"/>
      <c r="F377" s="90"/>
      <c r="G377" s="221"/>
      <c r="H377" s="87"/>
      <c r="I377" s="25"/>
    </row>
    <row r="378" spans="1:9" ht="20.100000000000001" customHeight="1" x14ac:dyDescent="0.25">
      <c r="A378" s="90"/>
      <c r="B378" s="90"/>
      <c r="C378" s="149"/>
      <c r="D378" s="75"/>
      <c r="E378" s="149"/>
      <c r="F378" s="90"/>
      <c r="G378" s="221"/>
      <c r="H378" s="87"/>
      <c r="I378" s="25"/>
    </row>
    <row r="379" spans="1:9" ht="20.100000000000001" customHeight="1" x14ac:dyDescent="0.25">
      <c r="A379" s="90"/>
      <c r="B379" s="90"/>
      <c r="C379" s="149"/>
      <c r="D379" s="75"/>
      <c r="E379" s="149"/>
      <c r="F379" s="90"/>
      <c r="G379" s="221"/>
      <c r="H379" s="87"/>
      <c r="I379" s="25"/>
    </row>
    <row r="380" spans="1:9" ht="20.100000000000001" customHeight="1" x14ac:dyDescent="0.25">
      <c r="A380" s="90"/>
      <c r="B380" s="90"/>
      <c r="C380" s="149"/>
      <c r="D380" s="75"/>
      <c r="E380" s="149"/>
      <c r="F380" s="90"/>
      <c r="G380" s="221"/>
      <c r="H380" s="87"/>
      <c r="I380" s="25"/>
    </row>
    <row r="381" spans="1:9" ht="20.100000000000001" customHeight="1" x14ac:dyDescent="0.25">
      <c r="A381" s="90"/>
      <c r="B381" s="90"/>
      <c r="C381" s="149"/>
      <c r="D381" s="75"/>
      <c r="E381" s="149"/>
      <c r="F381" s="90"/>
      <c r="G381" s="221"/>
      <c r="H381" s="87"/>
      <c r="I381" s="25"/>
    </row>
    <row r="382" spans="1:9" ht="20.100000000000001" customHeight="1" x14ac:dyDescent="0.25">
      <c r="A382" s="90"/>
      <c r="B382" s="90"/>
      <c r="C382" s="149"/>
      <c r="D382" s="75"/>
      <c r="E382" s="149"/>
      <c r="F382" s="90"/>
      <c r="G382" s="221"/>
      <c r="H382" s="87"/>
      <c r="I382" s="25"/>
    </row>
    <row r="383" spans="1:9" ht="20.100000000000001" customHeight="1" x14ac:dyDescent="0.25">
      <c r="A383" s="90"/>
      <c r="B383" s="90"/>
      <c r="C383" s="149"/>
      <c r="D383" s="75"/>
      <c r="E383" s="149"/>
      <c r="F383" s="90"/>
      <c r="G383" s="221"/>
      <c r="H383" s="87"/>
      <c r="I383" s="25"/>
    </row>
    <row r="384" spans="1:9" ht="20.100000000000001" customHeight="1" x14ac:dyDescent="0.25">
      <c r="A384" s="90"/>
      <c r="B384" s="90"/>
      <c r="C384" s="149"/>
      <c r="D384" s="75"/>
      <c r="E384" s="149"/>
      <c r="F384" s="90"/>
      <c r="G384" s="221"/>
      <c r="H384" s="87"/>
      <c r="I384" s="25"/>
    </row>
    <row r="385" spans="1:9" ht="20.100000000000001" customHeight="1" x14ac:dyDescent="0.25">
      <c r="A385" s="90"/>
      <c r="B385" s="90"/>
      <c r="C385" s="149"/>
      <c r="D385" s="75"/>
      <c r="E385" s="149"/>
      <c r="F385" s="90"/>
      <c r="G385" s="221"/>
      <c r="H385" s="87"/>
      <c r="I385" s="25"/>
    </row>
    <row r="386" spans="1:9" ht="20.100000000000001" customHeight="1" x14ac:dyDescent="0.25">
      <c r="A386" s="90"/>
      <c r="B386" s="90"/>
      <c r="C386" s="149"/>
      <c r="D386" s="75"/>
      <c r="E386" s="149"/>
      <c r="F386" s="90"/>
      <c r="G386" s="221"/>
      <c r="H386" s="87"/>
      <c r="I386" s="25"/>
    </row>
    <row r="387" spans="1:9" ht="20.100000000000001" customHeight="1" x14ac:dyDescent="0.25">
      <c r="A387" s="90"/>
      <c r="B387" s="90"/>
      <c r="C387" s="149"/>
      <c r="D387" s="75"/>
      <c r="E387" s="149"/>
      <c r="F387" s="90"/>
      <c r="G387" s="221"/>
      <c r="H387" s="87"/>
      <c r="I387" s="25"/>
    </row>
    <row r="388" spans="1:9" ht="20.100000000000001" customHeight="1" x14ac:dyDescent="0.25">
      <c r="A388" s="90"/>
      <c r="B388" s="90"/>
      <c r="C388" s="149"/>
      <c r="D388" s="75"/>
      <c r="E388" s="149"/>
      <c r="F388" s="90"/>
      <c r="G388" s="221"/>
      <c r="H388" s="87"/>
      <c r="I388" s="25"/>
    </row>
    <row r="389" spans="1:9" ht="20.100000000000001" customHeight="1" x14ac:dyDescent="0.25">
      <c r="A389" s="90"/>
      <c r="B389" s="90"/>
      <c r="C389" s="149"/>
      <c r="D389" s="75"/>
      <c r="E389" s="149"/>
      <c r="F389" s="90"/>
      <c r="G389" s="221"/>
      <c r="H389" s="87"/>
      <c r="I389" s="25"/>
    </row>
    <row r="390" spans="1:9" ht="20.100000000000001" customHeight="1" x14ac:dyDescent="0.25">
      <c r="A390" s="90"/>
      <c r="B390" s="90"/>
      <c r="C390" s="149"/>
      <c r="D390" s="75"/>
      <c r="E390" s="149"/>
      <c r="F390" s="90"/>
      <c r="G390" s="221"/>
      <c r="H390" s="87"/>
      <c r="I390" s="25"/>
    </row>
    <row r="391" spans="1:9" ht="20.100000000000001" customHeight="1" x14ac:dyDescent="0.25">
      <c r="A391" s="90"/>
      <c r="B391" s="90"/>
      <c r="C391" s="149"/>
      <c r="D391" s="75"/>
      <c r="E391" s="149"/>
      <c r="F391" s="90"/>
      <c r="G391" s="221"/>
      <c r="H391" s="87"/>
      <c r="I391" s="25"/>
    </row>
    <row r="392" spans="1:9" ht="20.100000000000001" customHeight="1" x14ac:dyDescent="0.25">
      <c r="A392" s="90"/>
      <c r="B392" s="90"/>
      <c r="C392" s="149"/>
      <c r="D392" s="75"/>
      <c r="E392" s="149"/>
      <c r="F392" s="90"/>
      <c r="G392" s="221"/>
      <c r="H392" s="87"/>
      <c r="I392" s="25"/>
    </row>
    <row r="393" spans="1:9" ht="20.100000000000001" customHeight="1" x14ac:dyDescent="0.25">
      <c r="A393" s="90"/>
      <c r="B393" s="90"/>
      <c r="C393" s="149"/>
      <c r="D393" s="75"/>
      <c r="E393" s="149"/>
      <c r="F393" s="90"/>
      <c r="G393" s="221"/>
      <c r="H393" s="87"/>
      <c r="I393" s="25"/>
    </row>
    <row r="394" spans="1:9" ht="20.100000000000001" customHeight="1" x14ac:dyDescent="0.25">
      <c r="A394" s="90"/>
      <c r="B394" s="90"/>
      <c r="C394" s="149"/>
      <c r="D394" s="75"/>
      <c r="E394" s="149"/>
      <c r="F394" s="90"/>
      <c r="G394" s="221"/>
      <c r="H394" s="87"/>
      <c r="I394" s="25"/>
    </row>
    <row r="395" spans="1:9" ht="20.100000000000001" customHeight="1" x14ac:dyDescent="0.25">
      <c r="A395" s="90"/>
      <c r="B395" s="90"/>
      <c r="C395" s="149"/>
      <c r="D395" s="75"/>
      <c r="E395" s="149"/>
      <c r="F395" s="90"/>
      <c r="G395" s="221"/>
      <c r="H395" s="87"/>
      <c r="I395" s="25"/>
    </row>
    <row r="396" spans="1:9" ht="20.100000000000001" customHeight="1" x14ac:dyDescent="0.25">
      <c r="A396" s="90"/>
      <c r="B396" s="90"/>
      <c r="C396" s="149"/>
      <c r="D396" s="75"/>
      <c r="E396" s="149"/>
      <c r="F396" s="90"/>
      <c r="G396" s="221"/>
      <c r="H396" s="87"/>
      <c r="I396" s="25"/>
    </row>
    <row r="397" spans="1:9" ht="20.100000000000001" customHeight="1" x14ac:dyDescent="0.25">
      <c r="A397" s="90"/>
      <c r="B397" s="90"/>
      <c r="C397" s="149"/>
      <c r="D397" s="75"/>
      <c r="E397" s="149"/>
      <c r="F397" s="90"/>
      <c r="G397" s="221"/>
      <c r="H397" s="87"/>
      <c r="I397" s="25"/>
    </row>
    <row r="398" spans="1:9" ht="20.100000000000001" customHeight="1" x14ac:dyDescent="0.25">
      <c r="A398" s="90"/>
      <c r="B398" s="90"/>
      <c r="C398" s="149"/>
      <c r="D398" s="75"/>
      <c r="E398" s="149"/>
      <c r="F398" s="90"/>
      <c r="G398" s="221"/>
      <c r="H398" s="87"/>
      <c r="I398" s="25"/>
    </row>
    <row r="399" spans="1:9" ht="20.100000000000001" customHeight="1" x14ac:dyDescent="0.25">
      <c r="A399" s="90"/>
      <c r="B399" s="90"/>
      <c r="C399" s="149"/>
      <c r="D399" s="75"/>
      <c r="E399" s="149"/>
      <c r="F399" s="90"/>
      <c r="G399" s="221"/>
      <c r="H399" s="87"/>
      <c r="I399" s="25"/>
    </row>
    <row r="400" spans="1:9" ht="20.100000000000001" customHeight="1" x14ac:dyDescent="0.25">
      <c r="A400" s="90"/>
      <c r="B400" s="90"/>
      <c r="C400" s="149"/>
      <c r="D400" s="75"/>
      <c r="E400" s="149"/>
      <c r="F400" s="90"/>
      <c r="G400" s="221"/>
      <c r="H400" s="87"/>
      <c r="I400" s="25"/>
    </row>
    <row r="401" spans="1:9" ht="20.100000000000001" customHeight="1" x14ac:dyDescent="0.25">
      <c r="A401" s="90"/>
      <c r="B401" s="90"/>
      <c r="C401" s="149"/>
      <c r="D401" s="75"/>
      <c r="E401" s="149"/>
      <c r="F401" s="90"/>
      <c r="G401" s="221"/>
      <c r="H401" s="87"/>
      <c r="I401" s="25"/>
    </row>
    <row r="402" spans="1:9" ht="20.100000000000001" customHeight="1" x14ac:dyDescent="0.25">
      <c r="A402" s="90"/>
      <c r="B402" s="90"/>
      <c r="C402" s="149"/>
      <c r="D402" s="75"/>
      <c r="E402" s="149"/>
      <c r="F402" s="90"/>
      <c r="G402" s="221"/>
      <c r="H402" s="87"/>
      <c r="I402" s="25"/>
    </row>
    <row r="403" spans="1:9" ht="20.100000000000001" customHeight="1" x14ac:dyDescent="0.25">
      <c r="A403" s="90"/>
      <c r="B403" s="90"/>
      <c r="C403" s="149"/>
      <c r="D403" s="75"/>
      <c r="E403" s="149"/>
      <c r="F403" s="90"/>
      <c r="G403" s="221"/>
      <c r="H403" s="87"/>
      <c r="I403" s="25"/>
    </row>
    <row r="404" spans="1:9" ht="20.100000000000001" customHeight="1" x14ac:dyDescent="0.25">
      <c r="A404" s="90"/>
      <c r="B404" s="90"/>
      <c r="C404" s="149"/>
      <c r="D404" s="75"/>
      <c r="E404" s="149"/>
      <c r="F404" s="90"/>
      <c r="G404" s="221"/>
      <c r="H404" s="87"/>
      <c r="I404" s="25"/>
    </row>
    <row r="405" spans="1:9" ht="20.100000000000001" customHeight="1" x14ac:dyDescent="0.25">
      <c r="A405" s="90"/>
      <c r="B405" s="90"/>
      <c r="C405" s="149"/>
      <c r="D405" s="75"/>
      <c r="E405" s="149"/>
      <c r="F405" s="90"/>
      <c r="G405" s="221"/>
      <c r="H405" s="87"/>
      <c r="I405" s="25"/>
    </row>
    <row r="406" spans="1:9" ht="20.100000000000001" customHeight="1" x14ac:dyDescent="0.25">
      <c r="A406" s="90"/>
      <c r="B406" s="90"/>
      <c r="C406" s="149"/>
      <c r="D406" s="75"/>
      <c r="E406" s="149"/>
      <c r="F406" s="90"/>
      <c r="G406" s="221"/>
      <c r="H406" s="87"/>
      <c r="I406" s="25"/>
    </row>
    <row r="407" spans="1:9" ht="20.100000000000001" customHeight="1" x14ac:dyDescent="0.25">
      <c r="A407" s="90"/>
      <c r="B407" s="90"/>
      <c r="C407" s="149"/>
      <c r="D407" s="75"/>
      <c r="E407" s="149"/>
      <c r="F407" s="90"/>
      <c r="G407" s="221"/>
      <c r="H407" s="87"/>
      <c r="I407" s="25"/>
    </row>
    <row r="408" spans="1:9" ht="20.100000000000001" customHeight="1" x14ac:dyDescent="0.25">
      <c r="A408" s="90"/>
      <c r="B408" s="90"/>
      <c r="C408" s="149"/>
      <c r="D408" s="75"/>
      <c r="E408" s="149"/>
      <c r="F408" s="90"/>
      <c r="G408" s="221"/>
      <c r="H408" s="87"/>
      <c r="I408" s="25"/>
    </row>
    <row r="409" spans="1:9" ht="20.100000000000001" customHeight="1" x14ac:dyDescent="0.25">
      <c r="A409" s="90"/>
      <c r="B409" s="90"/>
      <c r="C409" s="149"/>
      <c r="D409" s="75"/>
      <c r="E409" s="149"/>
      <c r="F409" s="90"/>
      <c r="G409" s="221"/>
      <c r="H409" s="87"/>
      <c r="I409" s="25"/>
    </row>
    <row r="410" spans="1:9" ht="20.100000000000001" customHeight="1" x14ac:dyDescent="0.25">
      <c r="A410" s="90"/>
      <c r="B410" s="90"/>
      <c r="C410" s="149"/>
      <c r="D410" s="75"/>
      <c r="E410" s="149"/>
      <c r="F410" s="90"/>
      <c r="G410" s="221"/>
      <c r="H410" s="87"/>
      <c r="I410" s="25"/>
    </row>
    <row r="411" spans="1:9" ht="20.100000000000001" customHeight="1" x14ac:dyDescent="0.25">
      <c r="A411" s="90"/>
      <c r="B411" s="90"/>
      <c r="C411" s="149"/>
      <c r="D411" s="75"/>
      <c r="E411" s="149"/>
      <c r="F411" s="90"/>
      <c r="G411" s="221"/>
      <c r="H411" s="87"/>
      <c r="I411" s="25"/>
    </row>
    <row r="412" spans="1:9" ht="20.100000000000001" customHeight="1" x14ac:dyDescent="0.25">
      <c r="A412" s="90"/>
      <c r="B412" s="90"/>
      <c r="C412" s="149"/>
      <c r="D412" s="75"/>
      <c r="E412" s="149"/>
      <c r="F412" s="90"/>
      <c r="G412" s="221"/>
      <c r="H412" s="87"/>
      <c r="I412" s="25"/>
    </row>
    <row r="413" spans="1:9" ht="20.100000000000001" customHeight="1" x14ac:dyDescent="0.25">
      <c r="A413" s="90"/>
      <c r="B413" s="90"/>
      <c r="C413" s="149"/>
      <c r="D413" s="75"/>
      <c r="E413" s="149"/>
      <c r="F413" s="90"/>
      <c r="G413" s="221"/>
      <c r="H413" s="87"/>
      <c r="I413" s="25"/>
    </row>
    <row r="414" spans="1:9" ht="20.100000000000001" customHeight="1" x14ac:dyDescent="0.25">
      <c r="A414" s="90"/>
      <c r="B414" s="90"/>
      <c r="C414" s="149"/>
      <c r="D414" s="75"/>
      <c r="E414" s="149"/>
      <c r="F414" s="90"/>
      <c r="G414" s="221"/>
      <c r="H414" s="87"/>
      <c r="I414" s="25"/>
    </row>
    <row r="415" spans="1:9" ht="20.100000000000001" customHeight="1" x14ac:dyDescent="0.25">
      <c r="A415" s="90"/>
      <c r="B415" s="90"/>
      <c r="C415" s="149"/>
      <c r="D415" s="75"/>
      <c r="E415" s="149"/>
      <c r="F415" s="90"/>
      <c r="G415" s="221"/>
      <c r="H415" s="87"/>
      <c r="I415" s="25"/>
    </row>
    <row r="416" spans="1:9" ht="20.100000000000001" customHeight="1" x14ac:dyDescent="0.25">
      <c r="A416" s="90"/>
      <c r="B416" s="90"/>
      <c r="C416" s="149"/>
      <c r="D416" s="75"/>
      <c r="E416" s="149"/>
      <c r="F416" s="90"/>
      <c r="G416" s="221"/>
      <c r="H416" s="87"/>
      <c r="I416" s="25"/>
    </row>
    <row r="417" spans="1:9" ht="20.100000000000001" customHeight="1" x14ac:dyDescent="0.25">
      <c r="A417" s="90"/>
      <c r="B417" s="90"/>
      <c r="C417" s="149"/>
      <c r="D417" s="75"/>
      <c r="E417" s="149"/>
      <c r="F417" s="90"/>
      <c r="G417" s="221"/>
      <c r="H417" s="87"/>
      <c r="I417" s="25"/>
    </row>
    <row r="418" spans="1:9" ht="20.100000000000001" customHeight="1" x14ac:dyDescent="0.25">
      <c r="A418" s="90"/>
      <c r="B418" s="90"/>
      <c r="C418" s="149"/>
      <c r="D418" s="75"/>
      <c r="E418" s="149"/>
      <c r="F418" s="90"/>
      <c r="G418" s="221"/>
      <c r="H418" s="87"/>
      <c r="I418" s="25"/>
    </row>
    <row r="419" spans="1:9" ht="20.100000000000001" customHeight="1" x14ac:dyDescent="0.25">
      <c r="A419" s="90"/>
      <c r="B419" s="90"/>
      <c r="C419" s="149"/>
      <c r="D419" s="75"/>
      <c r="E419" s="149"/>
      <c r="F419" s="90"/>
      <c r="G419" s="221"/>
      <c r="H419" s="87"/>
      <c r="I419" s="25"/>
    </row>
    <row r="420" spans="1:9" ht="20.100000000000001" customHeight="1" x14ac:dyDescent="0.25">
      <c r="A420" s="90"/>
      <c r="B420" s="90"/>
      <c r="C420" s="149"/>
      <c r="D420" s="75"/>
      <c r="E420" s="149"/>
      <c r="F420" s="90"/>
      <c r="G420" s="221"/>
      <c r="H420" s="87"/>
      <c r="I420" s="25"/>
    </row>
    <row r="421" spans="1:9" ht="20.100000000000001" customHeight="1" x14ac:dyDescent="0.25">
      <c r="A421" s="90"/>
      <c r="B421" s="90"/>
      <c r="C421" s="149"/>
      <c r="D421" s="75"/>
      <c r="E421" s="149"/>
      <c r="F421" s="90"/>
      <c r="G421" s="221"/>
      <c r="H421" s="87"/>
      <c r="I421" s="25"/>
    </row>
    <row r="422" spans="1:9" ht="20.100000000000001" customHeight="1" x14ac:dyDescent="0.25">
      <c r="A422" s="90"/>
      <c r="B422" s="90"/>
      <c r="C422" s="149"/>
      <c r="D422" s="75"/>
      <c r="E422" s="149"/>
      <c r="F422" s="90"/>
      <c r="G422" s="221"/>
      <c r="H422" s="87"/>
      <c r="I422" s="25"/>
    </row>
    <row r="423" spans="1:9" ht="20.100000000000001" customHeight="1" x14ac:dyDescent="0.25">
      <c r="A423" s="90"/>
      <c r="B423" s="90"/>
      <c r="C423" s="149"/>
      <c r="D423" s="75"/>
      <c r="E423" s="149"/>
      <c r="F423" s="90"/>
      <c r="G423" s="221"/>
      <c r="H423" s="87"/>
      <c r="I423" s="25"/>
    </row>
    <row r="424" spans="1:9" ht="20.100000000000001" customHeight="1" x14ac:dyDescent="0.25">
      <c r="A424" s="90"/>
      <c r="B424" s="90"/>
      <c r="C424" s="149"/>
      <c r="D424" s="75"/>
      <c r="E424" s="149"/>
      <c r="F424" s="90"/>
      <c r="G424" s="221"/>
      <c r="H424" s="87"/>
      <c r="I424" s="25"/>
    </row>
    <row r="425" spans="1:9" ht="20.100000000000001" customHeight="1" x14ac:dyDescent="0.25">
      <c r="A425" s="90"/>
      <c r="B425" s="90"/>
      <c r="C425" s="149"/>
      <c r="D425" s="75"/>
      <c r="E425" s="149"/>
      <c r="F425" s="90"/>
      <c r="G425" s="221"/>
      <c r="H425" s="87"/>
      <c r="I425" s="25"/>
    </row>
    <row r="426" spans="1:9" ht="20.100000000000001" customHeight="1" x14ac:dyDescent="0.25">
      <c r="A426" s="90"/>
      <c r="B426" s="90"/>
      <c r="C426" s="149"/>
      <c r="D426" s="75"/>
      <c r="E426" s="149"/>
      <c r="F426" s="90"/>
      <c r="G426" s="221"/>
      <c r="H426" s="87"/>
      <c r="I426" s="25"/>
    </row>
    <row r="427" spans="1:9" ht="20.100000000000001" customHeight="1" x14ac:dyDescent="0.25">
      <c r="A427" s="90"/>
      <c r="B427" s="90"/>
      <c r="C427" s="149"/>
      <c r="D427" s="75"/>
      <c r="E427" s="149"/>
      <c r="F427" s="90"/>
      <c r="G427" s="221"/>
      <c r="H427" s="87"/>
      <c r="I427" s="25"/>
    </row>
    <row r="428" spans="1:9" ht="20.100000000000001" customHeight="1" x14ac:dyDescent="0.25">
      <c r="A428" s="90"/>
      <c r="B428" s="90"/>
      <c r="C428" s="149"/>
      <c r="D428" s="75"/>
      <c r="E428" s="149"/>
      <c r="F428" s="90"/>
      <c r="G428" s="221"/>
      <c r="H428" s="87"/>
      <c r="I428" s="25"/>
    </row>
    <row r="429" spans="1:9" ht="20.100000000000001" customHeight="1" x14ac:dyDescent="0.25">
      <c r="A429" s="90"/>
      <c r="B429" s="90"/>
      <c r="C429" s="149"/>
      <c r="D429" s="75"/>
      <c r="E429" s="149"/>
      <c r="F429" s="90"/>
      <c r="G429" s="221"/>
      <c r="H429" s="87"/>
      <c r="I429" s="25"/>
    </row>
    <row r="430" spans="1:9" ht="20.100000000000001" customHeight="1" x14ac:dyDescent="0.25">
      <c r="A430" s="90"/>
      <c r="B430" s="90"/>
      <c r="C430" s="149"/>
      <c r="D430" s="75"/>
      <c r="E430" s="149"/>
      <c r="F430" s="90"/>
      <c r="G430" s="221"/>
      <c r="H430" s="87"/>
      <c r="I430" s="25"/>
    </row>
    <row r="431" spans="1:9" ht="20.100000000000001" customHeight="1" x14ac:dyDescent="0.25">
      <c r="A431" s="90"/>
      <c r="B431" s="90"/>
      <c r="C431" s="149"/>
      <c r="D431" s="75"/>
      <c r="E431" s="149"/>
      <c r="F431" s="90"/>
      <c r="G431" s="221"/>
      <c r="H431" s="87"/>
      <c r="I431" s="25"/>
    </row>
    <row r="432" spans="1:9" ht="20.100000000000001" customHeight="1" x14ac:dyDescent="0.25">
      <c r="A432" s="90"/>
      <c r="B432" s="90"/>
      <c r="C432" s="149"/>
      <c r="D432" s="75"/>
      <c r="E432" s="149"/>
      <c r="F432" s="90"/>
      <c r="G432" s="221"/>
      <c r="H432" s="87"/>
      <c r="I432" s="25"/>
    </row>
    <row r="433" spans="1:9" ht="20.100000000000001" customHeight="1" x14ac:dyDescent="0.25">
      <c r="A433" s="90"/>
      <c r="B433" s="90"/>
      <c r="C433" s="149"/>
      <c r="D433" s="75"/>
      <c r="E433" s="149"/>
      <c r="F433" s="90"/>
      <c r="G433" s="221"/>
      <c r="H433" s="87"/>
      <c r="I433" s="25"/>
    </row>
    <row r="434" spans="1:9" ht="20.100000000000001" customHeight="1" x14ac:dyDescent="0.25">
      <c r="A434" s="90"/>
      <c r="B434" s="90"/>
      <c r="C434" s="149"/>
      <c r="D434" s="75"/>
      <c r="E434" s="149"/>
      <c r="F434" s="90"/>
      <c r="G434" s="221"/>
      <c r="H434" s="87"/>
      <c r="I434" s="25"/>
    </row>
    <row r="435" spans="1:9" ht="20.100000000000001" customHeight="1" x14ac:dyDescent="0.25">
      <c r="A435" s="90"/>
      <c r="B435" s="90"/>
      <c r="C435" s="149"/>
      <c r="D435" s="75"/>
      <c r="E435" s="149"/>
      <c r="F435" s="90"/>
      <c r="G435" s="221"/>
      <c r="H435" s="87"/>
      <c r="I435" s="25"/>
    </row>
    <row r="436" spans="1:9" ht="20.100000000000001" customHeight="1" x14ac:dyDescent="0.25">
      <c r="A436" s="90"/>
      <c r="B436" s="90"/>
      <c r="C436" s="149"/>
      <c r="D436" s="75"/>
      <c r="E436" s="149"/>
      <c r="F436" s="90"/>
      <c r="G436" s="221"/>
      <c r="H436" s="87"/>
      <c r="I436" s="25"/>
    </row>
    <row r="437" spans="1:9" ht="20.100000000000001" customHeight="1" x14ac:dyDescent="0.25">
      <c r="A437" s="90"/>
      <c r="B437" s="90"/>
      <c r="C437" s="149"/>
      <c r="D437" s="75"/>
      <c r="E437" s="149"/>
      <c r="F437" s="90"/>
      <c r="G437" s="221"/>
      <c r="H437" s="87"/>
      <c r="I437" s="25"/>
    </row>
    <row r="438" spans="1:9" ht="20.100000000000001" customHeight="1" x14ac:dyDescent="0.25">
      <c r="A438" s="90"/>
      <c r="B438" s="90"/>
      <c r="C438" s="149"/>
      <c r="D438" s="75"/>
      <c r="E438" s="149"/>
      <c r="F438" s="90"/>
      <c r="G438" s="221"/>
      <c r="H438" s="87"/>
      <c r="I438" s="25"/>
    </row>
    <row r="439" spans="1:9" ht="20.100000000000001" customHeight="1" x14ac:dyDescent="0.25">
      <c r="A439" s="90"/>
      <c r="B439" s="90"/>
      <c r="C439" s="149"/>
      <c r="D439" s="75"/>
      <c r="E439" s="149"/>
      <c r="F439" s="90"/>
      <c r="G439" s="221"/>
      <c r="H439" s="87"/>
      <c r="I439" s="25"/>
    </row>
    <row r="440" spans="1:9" ht="20.100000000000001" customHeight="1" x14ac:dyDescent="0.25">
      <c r="A440" s="90"/>
      <c r="B440" s="90"/>
      <c r="C440" s="149"/>
      <c r="D440" s="75"/>
      <c r="E440" s="149"/>
      <c r="F440" s="90"/>
      <c r="G440" s="221"/>
      <c r="H440" s="87"/>
      <c r="I440" s="25"/>
    </row>
    <row r="441" spans="1:9" ht="20.100000000000001" customHeight="1" x14ac:dyDescent="0.25">
      <c r="A441" s="90"/>
      <c r="B441" s="90"/>
      <c r="C441" s="149"/>
      <c r="D441" s="75"/>
      <c r="E441" s="149"/>
      <c r="F441" s="90"/>
      <c r="G441" s="221"/>
      <c r="H441" s="87"/>
      <c r="I441" s="25"/>
    </row>
    <row r="442" spans="1:9" ht="20.100000000000001" customHeight="1" x14ac:dyDescent="0.25">
      <c r="A442" s="90"/>
      <c r="B442" s="90"/>
      <c r="C442" s="149"/>
      <c r="D442" s="75"/>
      <c r="E442" s="149"/>
      <c r="F442" s="90"/>
      <c r="G442" s="221"/>
      <c r="H442" s="87"/>
      <c r="I442" s="25"/>
    </row>
    <row r="443" spans="1:9" ht="20.100000000000001" customHeight="1" x14ac:dyDescent="0.25">
      <c r="A443" s="90"/>
      <c r="B443" s="90"/>
      <c r="C443" s="149"/>
      <c r="D443" s="75"/>
      <c r="E443" s="149"/>
      <c r="F443" s="90"/>
      <c r="G443" s="221"/>
      <c r="H443" s="87"/>
      <c r="I443" s="25"/>
    </row>
    <row r="444" spans="1:9" ht="20.100000000000001" customHeight="1" x14ac:dyDescent="0.25">
      <c r="A444" s="90"/>
      <c r="B444" s="90"/>
      <c r="C444" s="149"/>
      <c r="D444" s="75"/>
      <c r="E444" s="149"/>
      <c r="F444" s="90"/>
      <c r="G444" s="221"/>
      <c r="H444" s="87"/>
      <c r="I444" s="25"/>
    </row>
    <row r="445" spans="1:9" ht="20.100000000000001" customHeight="1" x14ac:dyDescent="0.25">
      <c r="A445" s="90"/>
      <c r="B445" s="90"/>
      <c r="C445" s="149"/>
      <c r="D445" s="75"/>
      <c r="E445" s="149"/>
      <c r="F445" s="90"/>
      <c r="G445" s="221"/>
      <c r="H445" s="87"/>
      <c r="I445" s="25"/>
    </row>
    <row r="446" spans="1:9" ht="20.100000000000001" customHeight="1" x14ac:dyDescent="0.25">
      <c r="A446" s="90"/>
      <c r="B446" s="90"/>
      <c r="C446" s="149"/>
      <c r="D446" s="75"/>
      <c r="E446" s="149"/>
      <c r="F446" s="90"/>
      <c r="G446" s="221"/>
      <c r="H446" s="87"/>
      <c r="I446" s="25"/>
    </row>
    <row r="447" spans="1:9" ht="20.100000000000001" customHeight="1" x14ac:dyDescent="0.25">
      <c r="A447" s="90"/>
      <c r="B447" s="90"/>
      <c r="C447" s="149"/>
      <c r="D447" s="75"/>
      <c r="E447" s="149"/>
      <c r="F447" s="90"/>
      <c r="G447" s="221"/>
      <c r="H447" s="87"/>
      <c r="I447" s="25"/>
    </row>
    <row r="448" spans="1:9" ht="20.100000000000001" customHeight="1" x14ac:dyDescent="0.25">
      <c r="A448" s="90"/>
      <c r="B448" s="90"/>
      <c r="C448" s="149"/>
      <c r="D448" s="75"/>
      <c r="E448" s="149"/>
      <c r="F448" s="90"/>
      <c r="G448" s="221"/>
      <c r="H448" s="87"/>
      <c r="I448" s="25"/>
    </row>
    <row r="449" spans="1:9" ht="20.100000000000001" customHeight="1" x14ac:dyDescent="0.25">
      <c r="A449" s="90"/>
      <c r="B449" s="90"/>
      <c r="C449" s="149"/>
      <c r="D449" s="75"/>
      <c r="E449" s="149"/>
      <c r="F449" s="90"/>
      <c r="G449" s="221"/>
      <c r="H449" s="87"/>
      <c r="I449" s="25"/>
    </row>
    <row r="450" spans="1:9" ht="20.100000000000001" customHeight="1" x14ac:dyDescent="0.25">
      <c r="A450" s="90"/>
      <c r="B450" s="90"/>
      <c r="C450" s="149"/>
      <c r="D450" s="75"/>
      <c r="E450" s="149"/>
      <c r="F450" s="90"/>
      <c r="G450" s="221"/>
      <c r="H450" s="87"/>
      <c r="I450" s="25"/>
    </row>
    <row r="451" spans="1:9" ht="20.100000000000001" customHeight="1" x14ac:dyDescent="0.25">
      <c r="A451" s="90"/>
      <c r="B451" s="90"/>
      <c r="C451" s="149"/>
      <c r="D451" s="75"/>
      <c r="E451" s="149"/>
      <c r="F451" s="90"/>
      <c r="G451" s="221"/>
      <c r="H451" s="87"/>
      <c r="I451" s="25"/>
    </row>
    <row r="452" spans="1:9" ht="20.100000000000001" customHeight="1" x14ac:dyDescent="0.25">
      <c r="A452" s="90"/>
      <c r="B452" s="90"/>
      <c r="C452" s="149"/>
      <c r="D452" s="75"/>
      <c r="E452" s="149"/>
      <c r="F452" s="90"/>
      <c r="G452" s="221"/>
      <c r="H452" s="87"/>
      <c r="I452" s="25"/>
    </row>
    <row r="453" spans="1:9" ht="20.100000000000001" customHeight="1" x14ac:dyDescent="0.25">
      <c r="A453" s="90"/>
      <c r="B453" s="90"/>
      <c r="C453" s="149"/>
      <c r="D453" s="75"/>
      <c r="E453" s="149"/>
      <c r="F453" s="90"/>
      <c r="G453" s="221"/>
      <c r="H453" s="87"/>
      <c r="I453" s="25"/>
    </row>
    <row r="454" spans="1:9" ht="20.100000000000001" customHeight="1" x14ac:dyDescent="0.25">
      <c r="A454" s="90"/>
      <c r="B454" s="90"/>
      <c r="C454" s="149"/>
      <c r="D454" s="75"/>
      <c r="E454" s="149"/>
      <c r="F454" s="90"/>
      <c r="G454" s="221"/>
      <c r="H454" s="87"/>
      <c r="I454" s="25"/>
    </row>
    <row r="455" spans="1:9" ht="20.100000000000001" customHeight="1" x14ac:dyDescent="0.25">
      <c r="A455" s="90"/>
      <c r="B455" s="90"/>
      <c r="C455" s="149"/>
      <c r="D455" s="75"/>
      <c r="E455" s="149"/>
      <c r="F455" s="90"/>
      <c r="G455" s="221"/>
      <c r="H455" s="87"/>
      <c r="I455" s="25"/>
    </row>
    <row r="456" spans="1:9" ht="20.100000000000001" customHeight="1" x14ac:dyDescent="0.25">
      <c r="A456" s="90"/>
      <c r="B456" s="90"/>
      <c r="C456" s="149"/>
      <c r="D456" s="75"/>
      <c r="E456" s="149"/>
      <c r="F456" s="90"/>
      <c r="G456" s="221"/>
      <c r="H456" s="87"/>
      <c r="I456" s="25"/>
    </row>
    <row r="457" spans="1:9" ht="20.100000000000001" customHeight="1" x14ac:dyDescent="0.25">
      <c r="A457" s="90"/>
      <c r="B457" s="90"/>
      <c r="C457" s="149"/>
      <c r="D457" s="75"/>
      <c r="E457" s="149"/>
      <c r="F457" s="90"/>
      <c r="G457" s="221"/>
      <c r="H457" s="87"/>
      <c r="I457" s="25"/>
    </row>
    <row r="458" spans="1:9" ht="20.100000000000001" customHeight="1" x14ac:dyDescent="0.25">
      <c r="A458" s="90"/>
      <c r="B458" s="90"/>
      <c r="C458" s="149"/>
      <c r="D458" s="75"/>
      <c r="E458" s="149"/>
      <c r="F458" s="90"/>
      <c r="G458" s="221"/>
      <c r="H458" s="87"/>
      <c r="I458" s="25"/>
    </row>
    <row r="459" spans="1:9" ht="20.100000000000001" customHeight="1" x14ac:dyDescent="0.25">
      <c r="A459" s="90"/>
      <c r="B459" s="90"/>
      <c r="C459" s="149"/>
      <c r="D459" s="75"/>
      <c r="E459" s="149"/>
      <c r="F459" s="90"/>
      <c r="G459" s="221"/>
      <c r="H459" s="87"/>
      <c r="I459" s="25"/>
    </row>
    <row r="460" spans="1:9" ht="20.100000000000001" customHeight="1" x14ac:dyDescent="0.25">
      <c r="A460" s="90"/>
      <c r="B460" s="90"/>
      <c r="C460" s="149"/>
      <c r="D460" s="75"/>
      <c r="E460" s="149"/>
      <c r="F460" s="90"/>
      <c r="G460" s="221"/>
      <c r="H460" s="87"/>
      <c r="I460" s="25"/>
    </row>
    <row r="461" spans="1:9" ht="20.100000000000001" customHeight="1" x14ac:dyDescent="0.25">
      <c r="A461" s="90"/>
      <c r="B461" s="90"/>
      <c r="C461" s="149"/>
      <c r="D461" s="75"/>
      <c r="E461" s="149"/>
      <c r="F461" s="90"/>
      <c r="G461" s="221"/>
      <c r="H461" s="87"/>
      <c r="I461" s="25"/>
    </row>
    <row r="462" spans="1:9" ht="20.100000000000001" customHeight="1" x14ac:dyDescent="0.25">
      <c r="A462" s="90"/>
      <c r="B462" s="90"/>
      <c r="C462" s="149"/>
      <c r="D462" s="75"/>
      <c r="E462" s="149"/>
      <c r="F462" s="90"/>
      <c r="G462" s="221"/>
      <c r="H462" s="87"/>
      <c r="I462" s="25"/>
    </row>
    <row r="463" spans="1:9" ht="20.100000000000001" customHeight="1" x14ac:dyDescent="0.25">
      <c r="A463" s="90"/>
      <c r="B463" s="90"/>
      <c r="C463" s="149"/>
      <c r="D463" s="75"/>
      <c r="E463" s="149"/>
      <c r="F463" s="90"/>
      <c r="G463" s="221"/>
      <c r="H463" s="87"/>
      <c r="I463" s="25"/>
    </row>
    <row r="464" spans="1:9" ht="20.100000000000001" customHeight="1" x14ac:dyDescent="0.25">
      <c r="A464" s="90"/>
      <c r="B464" s="90"/>
      <c r="C464" s="149"/>
      <c r="D464" s="75"/>
      <c r="E464" s="149"/>
      <c r="F464" s="90"/>
      <c r="G464" s="221"/>
      <c r="H464" s="87"/>
      <c r="I464" s="25"/>
    </row>
    <row r="465" spans="1:9" ht="20.100000000000001" customHeight="1" x14ac:dyDescent="0.25">
      <c r="A465" s="90"/>
      <c r="B465" s="90"/>
      <c r="C465" s="149"/>
      <c r="D465" s="75"/>
      <c r="E465" s="149"/>
      <c r="F465" s="90"/>
      <c r="G465" s="221"/>
      <c r="H465" s="87"/>
      <c r="I465" s="25"/>
    </row>
    <row r="466" spans="1:9" ht="20.100000000000001" customHeight="1" x14ac:dyDescent="0.25">
      <c r="A466" s="90"/>
      <c r="B466" s="90"/>
      <c r="C466" s="149"/>
      <c r="D466" s="75"/>
      <c r="E466" s="149"/>
      <c r="F466" s="90"/>
      <c r="G466" s="221"/>
      <c r="H466" s="87"/>
      <c r="I466" s="25"/>
    </row>
    <row r="467" spans="1:9" ht="20.100000000000001" customHeight="1" x14ac:dyDescent="0.25">
      <c r="A467" s="90"/>
      <c r="B467" s="90"/>
      <c r="C467" s="149"/>
      <c r="D467" s="75"/>
      <c r="E467" s="149"/>
      <c r="F467" s="90"/>
      <c r="G467" s="221"/>
      <c r="H467" s="87"/>
      <c r="I467" s="25"/>
    </row>
    <row r="468" spans="1:9" ht="20.100000000000001" customHeight="1" x14ac:dyDescent="0.25">
      <c r="A468" s="90"/>
      <c r="B468" s="90"/>
      <c r="C468" s="149"/>
      <c r="D468" s="75"/>
      <c r="E468" s="149"/>
      <c r="F468" s="90"/>
      <c r="G468" s="221"/>
      <c r="H468" s="87"/>
      <c r="I468" s="25"/>
    </row>
    <row r="469" spans="1:9" ht="20.100000000000001" customHeight="1" x14ac:dyDescent="0.25">
      <c r="A469" s="90"/>
      <c r="B469" s="90"/>
      <c r="C469" s="149"/>
      <c r="D469" s="75"/>
      <c r="E469" s="149"/>
      <c r="F469" s="90"/>
      <c r="G469" s="221"/>
      <c r="H469" s="87"/>
      <c r="I469" s="25"/>
    </row>
    <row r="470" spans="1:9" ht="20.100000000000001" customHeight="1" x14ac:dyDescent="0.25">
      <c r="A470" s="90"/>
      <c r="B470" s="90"/>
      <c r="C470" s="149"/>
      <c r="D470" s="75"/>
      <c r="E470" s="149"/>
      <c r="F470" s="90"/>
      <c r="G470" s="221"/>
      <c r="H470" s="87"/>
      <c r="I470" s="25"/>
    </row>
    <row r="471" spans="1:9" ht="20.100000000000001" customHeight="1" x14ac:dyDescent="0.25">
      <c r="A471" s="90"/>
      <c r="B471" s="90"/>
      <c r="C471" s="149"/>
      <c r="D471" s="75"/>
      <c r="E471" s="149"/>
      <c r="F471" s="90"/>
      <c r="G471" s="221"/>
      <c r="H471" s="87"/>
      <c r="I471" s="25"/>
    </row>
    <row r="472" spans="1:9" ht="20.100000000000001" customHeight="1" x14ac:dyDescent="0.25">
      <c r="A472" s="90"/>
      <c r="B472" s="90"/>
      <c r="C472" s="149"/>
      <c r="D472" s="75"/>
      <c r="E472" s="149"/>
      <c r="F472" s="90"/>
      <c r="G472" s="221"/>
      <c r="H472" s="87"/>
      <c r="I472" s="25"/>
    </row>
    <row r="473" spans="1:9" ht="20.100000000000001" customHeight="1" x14ac:dyDescent="0.25">
      <c r="A473" s="90"/>
      <c r="B473" s="90"/>
      <c r="C473" s="149"/>
      <c r="D473" s="75"/>
      <c r="E473" s="149"/>
      <c r="F473" s="90"/>
      <c r="G473" s="221"/>
      <c r="H473" s="87"/>
      <c r="I473" s="25"/>
    </row>
    <row r="474" spans="1:9" ht="20.100000000000001" customHeight="1" x14ac:dyDescent="0.25">
      <c r="A474" s="90"/>
      <c r="B474" s="90"/>
      <c r="C474" s="149"/>
      <c r="D474" s="75"/>
      <c r="E474" s="149"/>
      <c r="F474" s="90"/>
      <c r="G474" s="221"/>
      <c r="H474" s="87"/>
      <c r="I474" s="25"/>
    </row>
    <row r="475" spans="1:9" ht="20.100000000000001" customHeight="1" x14ac:dyDescent="0.25">
      <c r="A475" s="90"/>
      <c r="B475" s="90"/>
      <c r="C475" s="149"/>
      <c r="D475" s="75"/>
      <c r="E475" s="149"/>
      <c r="F475" s="90"/>
      <c r="G475" s="221"/>
      <c r="H475" s="87"/>
      <c r="I475" s="25"/>
    </row>
    <row r="476" spans="1:9" ht="20.100000000000001" customHeight="1" x14ac:dyDescent="0.25">
      <c r="A476" s="90"/>
      <c r="B476" s="90"/>
      <c r="C476" s="149"/>
      <c r="D476" s="75"/>
      <c r="E476" s="149"/>
      <c r="F476" s="90"/>
      <c r="G476" s="221"/>
      <c r="H476" s="87"/>
      <c r="I476" s="25"/>
    </row>
    <row r="477" spans="1:9" ht="20.100000000000001" customHeight="1" x14ac:dyDescent="0.25">
      <c r="A477" s="90"/>
      <c r="B477" s="90"/>
      <c r="C477" s="149"/>
      <c r="D477" s="75"/>
      <c r="E477" s="149"/>
      <c r="F477" s="90"/>
      <c r="G477" s="221"/>
      <c r="H477" s="87"/>
      <c r="I477" s="25"/>
    </row>
    <row r="478" spans="1:9" ht="20.100000000000001" customHeight="1" x14ac:dyDescent="0.25">
      <c r="A478" s="90"/>
      <c r="B478" s="90"/>
      <c r="C478" s="149"/>
      <c r="D478" s="75"/>
      <c r="E478" s="149"/>
      <c r="F478" s="90"/>
      <c r="G478" s="221"/>
      <c r="H478" s="87"/>
      <c r="I478" s="25"/>
    </row>
    <row r="479" spans="1:9" ht="20.100000000000001" customHeight="1" x14ac:dyDescent="0.25">
      <c r="A479" s="90"/>
      <c r="B479" s="90"/>
      <c r="C479" s="149"/>
      <c r="D479" s="75"/>
      <c r="E479" s="149"/>
      <c r="F479" s="90"/>
      <c r="G479" s="221"/>
      <c r="H479" s="87"/>
      <c r="I479" s="25"/>
    </row>
    <row r="480" spans="1:9" ht="20.100000000000001" customHeight="1" x14ac:dyDescent="0.25">
      <c r="A480" s="90"/>
      <c r="B480" s="90"/>
      <c r="C480" s="149"/>
      <c r="D480" s="75"/>
      <c r="E480" s="149"/>
      <c r="F480" s="90"/>
      <c r="G480" s="221"/>
      <c r="H480" s="87"/>
      <c r="I480" s="25"/>
    </row>
    <row r="481" spans="1:9" ht="20.100000000000001" customHeight="1" x14ac:dyDescent="0.25">
      <c r="A481" s="90"/>
      <c r="B481" s="90"/>
      <c r="C481" s="149"/>
      <c r="D481" s="75"/>
      <c r="E481" s="149"/>
      <c r="F481" s="90"/>
      <c r="G481" s="221"/>
      <c r="H481" s="87"/>
      <c r="I481" s="25"/>
    </row>
    <row r="482" spans="1:9" ht="20.100000000000001" customHeight="1" x14ac:dyDescent="0.25">
      <c r="A482" s="90"/>
      <c r="B482" s="90"/>
      <c r="C482" s="149"/>
      <c r="D482" s="75"/>
      <c r="E482" s="149"/>
      <c r="F482" s="90"/>
      <c r="G482" s="221"/>
      <c r="H482" s="87"/>
      <c r="I482" s="25"/>
    </row>
    <row r="483" spans="1:9" ht="20.100000000000001" customHeight="1" x14ac:dyDescent="0.25">
      <c r="A483" s="90"/>
      <c r="B483" s="90"/>
      <c r="C483" s="149"/>
      <c r="D483" s="75"/>
      <c r="E483" s="149"/>
      <c r="F483" s="90"/>
      <c r="G483" s="221"/>
      <c r="H483" s="87"/>
      <c r="I483" s="25"/>
    </row>
    <row r="484" spans="1:9" ht="20.100000000000001" customHeight="1" x14ac:dyDescent="0.25">
      <c r="A484" s="90"/>
      <c r="B484" s="90"/>
      <c r="C484" s="149"/>
      <c r="D484" s="75"/>
      <c r="E484" s="149"/>
      <c r="F484" s="90"/>
      <c r="G484" s="221"/>
      <c r="H484" s="87"/>
      <c r="I484" s="25"/>
    </row>
    <row r="485" spans="1:9" ht="20.100000000000001" customHeight="1" x14ac:dyDescent="0.25">
      <c r="A485" s="90"/>
      <c r="B485" s="90"/>
      <c r="C485" s="149"/>
      <c r="D485" s="75"/>
      <c r="E485" s="149"/>
      <c r="F485" s="90"/>
      <c r="G485" s="221"/>
      <c r="H485" s="87"/>
      <c r="I485" s="25"/>
    </row>
    <row r="486" spans="1:9" ht="20.100000000000001" customHeight="1" x14ac:dyDescent="0.25">
      <c r="A486" s="90"/>
      <c r="B486" s="90"/>
      <c r="C486" s="149"/>
      <c r="D486" s="75"/>
      <c r="E486" s="149"/>
      <c r="F486" s="90"/>
      <c r="G486" s="221"/>
      <c r="H486" s="87"/>
      <c r="I486" s="25"/>
    </row>
    <row r="487" spans="1:9" ht="20.100000000000001" customHeight="1" x14ac:dyDescent="0.25">
      <c r="A487" s="90"/>
      <c r="B487" s="90"/>
      <c r="C487" s="149"/>
      <c r="D487" s="75"/>
      <c r="E487" s="149"/>
      <c r="F487" s="90"/>
      <c r="G487" s="221"/>
      <c r="H487" s="87"/>
      <c r="I487" s="25"/>
    </row>
    <row r="488" spans="1:9" ht="20.100000000000001" customHeight="1" x14ac:dyDescent="0.25">
      <c r="A488" s="90"/>
      <c r="B488" s="90"/>
      <c r="C488" s="149"/>
      <c r="D488" s="75"/>
      <c r="E488" s="149"/>
      <c r="F488" s="90"/>
      <c r="G488" s="221"/>
      <c r="H488" s="87"/>
      <c r="I488" s="25"/>
    </row>
    <row r="489" spans="1:9" ht="20.100000000000001" customHeight="1" x14ac:dyDescent="0.25">
      <c r="A489" s="90"/>
      <c r="B489" s="90"/>
      <c r="C489" s="149"/>
      <c r="D489" s="75"/>
      <c r="E489" s="149"/>
      <c r="F489" s="90"/>
      <c r="G489" s="221"/>
      <c r="H489" s="87"/>
      <c r="I489" s="25"/>
    </row>
    <row r="490" spans="1:9" ht="20.100000000000001" customHeight="1" x14ac:dyDescent="0.25">
      <c r="A490" s="90"/>
      <c r="B490" s="90"/>
      <c r="C490" s="149"/>
      <c r="D490" s="75"/>
      <c r="E490" s="149"/>
      <c r="F490" s="90"/>
      <c r="G490" s="221"/>
      <c r="H490" s="87"/>
      <c r="I490" s="25"/>
    </row>
    <row r="491" spans="1:9" ht="20.100000000000001" customHeight="1" x14ac:dyDescent="0.25">
      <c r="A491" s="90"/>
      <c r="B491" s="90"/>
      <c r="C491" s="149"/>
      <c r="D491" s="75"/>
      <c r="E491" s="149"/>
      <c r="F491" s="90"/>
      <c r="G491" s="221"/>
      <c r="H491" s="87"/>
      <c r="I491" s="25"/>
    </row>
    <row r="492" spans="1:9" ht="20.100000000000001" customHeight="1" x14ac:dyDescent="0.25">
      <c r="A492" s="90"/>
      <c r="B492" s="90"/>
      <c r="C492" s="149"/>
      <c r="D492" s="75"/>
      <c r="E492" s="149"/>
      <c r="F492" s="90"/>
      <c r="G492" s="221"/>
      <c r="H492" s="87"/>
      <c r="I492" s="25"/>
    </row>
    <row r="493" spans="1:9" ht="20.100000000000001" customHeight="1" x14ac:dyDescent="0.25">
      <c r="A493" s="90"/>
      <c r="B493" s="90"/>
      <c r="C493" s="149"/>
      <c r="D493" s="75"/>
      <c r="E493" s="149"/>
      <c r="F493" s="90"/>
      <c r="G493" s="221"/>
      <c r="H493" s="87"/>
      <c r="I493" s="25"/>
    </row>
    <row r="494" spans="1:9" ht="20.100000000000001" customHeight="1" x14ac:dyDescent="0.25">
      <c r="A494" s="90"/>
      <c r="B494" s="90"/>
      <c r="C494" s="149"/>
      <c r="D494" s="75"/>
      <c r="E494" s="149"/>
      <c r="F494" s="90"/>
      <c r="G494" s="221"/>
      <c r="H494" s="87"/>
      <c r="I494" s="25"/>
    </row>
    <row r="495" spans="1:9" ht="20.100000000000001" customHeight="1" x14ac:dyDescent="0.25">
      <c r="A495" s="90"/>
      <c r="B495" s="90"/>
      <c r="C495" s="149"/>
      <c r="D495" s="75"/>
      <c r="E495" s="149"/>
      <c r="F495" s="90"/>
      <c r="G495" s="221"/>
      <c r="H495" s="87"/>
      <c r="I495" s="25"/>
    </row>
    <row r="496" spans="1:9" ht="20.100000000000001" customHeight="1" x14ac:dyDescent="0.25">
      <c r="A496" s="90"/>
      <c r="B496" s="90"/>
      <c r="C496" s="149"/>
      <c r="D496" s="75"/>
      <c r="E496" s="149"/>
      <c r="F496" s="90"/>
      <c r="G496" s="221"/>
      <c r="H496" s="87"/>
      <c r="I496" s="25"/>
    </row>
    <row r="497" spans="1:9" ht="20.100000000000001" customHeight="1" x14ac:dyDescent="0.25">
      <c r="A497" s="90"/>
      <c r="B497" s="90"/>
      <c r="C497" s="149"/>
      <c r="D497" s="75"/>
      <c r="E497" s="149"/>
      <c r="F497" s="90"/>
      <c r="G497" s="221"/>
      <c r="H497" s="87"/>
      <c r="I497" s="25"/>
    </row>
    <row r="498" spans="1:9" ht="20.100000000000001" customHeight="1" x14ac:dyDescent="0.25">
      <c r="A498" s="90"/>
      <c r="B498" s="90"/>
      <c r="C498" s="149"/>
      <c r="D498" s="75"/>
      <c r="E498" s="149"/>
      <c r="F498" s="90"/>
      <c r="G498" s="221"/>
      <c r="H498" s="87"/>
      <c r="I498" s="25"/>
    </row>
    <row r="499" spans="1:9" ht="20.100000000000001" customHeight="1" x14ac:dyDescent="0.25">
      <c r="A499" s="90"/>
      <c r="B499" s="90"/>
      <c r="C499" s="149"/>
      <c r="D499" s="75"/>
      <c r="E499" s="149"/>
      <c r="F499" s="90"/>
      <c r="G499" s="221"/>
      <c r="H499" s="87"/>
      <c r="I499" s="25"/>
    </row>
    <row r="500" spans="1:9" ht="20.100000000000001" customHeight="1" x14ac:dyDescent="0.25">
      <c r="A500" s="90"/>
      <c r="B500" s="90"/>
      <c r="C500" s="149"/>
      <c r="D500" s="75"/>
      <c r="E500" s="149"/>
      <c r="F500" s="90"/>
      <c r="G500" s="221"/>
      <c r="H500" s="87"/>
      <c r="I500" s="25"/>
    </row>
    <row r="501" spans="1:9" ht="20.100000000000001" customHeight="1" x14ac:dyDescent="0.25">
      <c r="A501" s="90"/>
      <c r="B501" s="90"/>
      <c r="C501" s="149"/>
      <c r="D501" s="75"/>
      <c r="E501" s="149"/>
      <c r="F501" s="90"/>
      <c r="G501" s="221"/>
      <c r="H501" s="87"/>
      <c r="I501" s="25"/>
    </row>
    <row r="502" spans="1:9" ht="20.100000000000001" customHeight="1" x14ac:dyDescent="0.25">
      <c r="A502" s="90"/>
      <c r="B502" s="90"/>
      <c r="C502" s="149"/>
      <c r="D502" s="75"/>
      <c r="E502" s="149"/>
      <c r="F502" s="90"/>
      <c r="G502" s="221"/>
      <c r="H502" s="87"/>
      <c r="I502" s="25"/>
    </row>
    <row r="503" spans="1:9" ht="20.100000000000001" customHeight="1" x14ac:dyDescent="0.25">
      <c r="A503" s="90"/>
      <c r="B503" s="90"/>
      <c r="C503" s="149"/>
      <c r="D503" s="75"/>
      <c r="E503" s="149"/>
      <c r="F503" s="90"/>
      <c r="G503" s="221"/>
      <c r="H503" s="87"/>
      <c r="I503" s="25"/>
    </row>
    <row r="504" spans="1:9" ht="20.100000000000001" customHeight="1" x14ac:dyDescent="0.25">
      <c r="A504" s="90"/>
      <c r="B504" s="90"/>
      <c r="C504" s="149"/>
      <c r="D504" s="75"/>
      <c r="E504" s="149"/>
      <c r="F504" s="90"/>
      <c r="G504" s="221"/>
      <c r="H504" s="87"/>
      <c r="I504" s="25"/>
    </row>
    <row r="505" spans="1:9" ht="20.100000000000001" customHeight="1" x14ac:dyDescent="0.25">
      <c r="A505" s="90"/>
      <c r="B505" s="90"/>
      <c r="C505" s="149"/>
      <c r="D505" s="75"/>
      <c r="E505" s="149"/>
      <c r="F505" s="90"/>
      <c r="G505" s="221"/>
      <c r="H505" s="87"/>
      <c r="I505" s="25"/>
    </row>
    <row r="506" spans="1:9" ht="20.100000000000001" customHeight="1" x14ac:dyDescent="0.25">
      <c r="A506" s="90"/>
      <c r="B506" s="90"/>
      <c r="C506" s="149"/>
      <c r="D506" s="75"/>
      <c r="E506" s="149"/>
      <c r="F506" s="90"/>
      <c r="G506" s="221"/>
      <c r="H506" s="87"/>
      <c r="I506" s="25"/>
    </row>
    <row r="507" spans="1:9" ht="20.100000000000001" customHeight="1" x14ac:dyDescent="0.25">
      <c r="A507" s="90"/>
      <c r="B507" s="90"/>
      <c r="C507" s="149"/>
      <c r="D507" s="75"/>
      <c r="E507" s="149"/>
      <c r="F507" s="90"/>
      <c r="G507" s="221"/>
      <c r="H507" s="87"/>
      <c r="I507" s="25"/>
    </row>
    <row r="508" spans="1:9" ht="20.100000000000001" customHeight="1" x14ac:dyDescent="0.25">
      <c r="A508" s="90"/>
      <c r="B508" s="90"/>
      <c r="C508" s="149"/>
      <c r="D508" s="75"/>
      <c r="E508" s="149"/>
      <c r="F508" s="90"/>
      <c r="G508" s="221"/>
      <c r="H508" s="87"/>
      <c r="I508" s="25"/>
    </row>
    <row r="509" spans="1:9" x14ac:dyDescent="0.25">
      <c r="A509" s="90"/>
      <c r="B509" s="90"/>
      <c r="C509" s="149"/>
      <c r="D509" s="75"/>
      <c r="E509" s="149"/>
      <c r="F509" s="90"/>
      <c r="G509" s="221"/>
      <c r="H509" s="87"/>
      <c r="I509" s="25"/>
    </row>
    <row r="510" spans="1:9" hidden="1" x14ac:dyDescent="0.25">
      <c r="A510" s="240" t="s">
        <v>31</v>
      </c>
      <c r="B510" s="241" t="s">
        <v>32</v>
      </c>
      <c r="C510" s="243"/>
      <c r="D510" s="242"/>
      <c r="E510" s="243"/>
      <c r="F510" s="242" t="s">
        <v>36</v>
      </c>
      <c r="G510" s="244"/>
      <c r="H510" s="82" t="s">
        <v>123</v>
      </c>
      <c r="I510" s="245"/>
    </row>
    <row r="511" spans="1:9" hidden="1" x14ac:dyDescent="0.25">
      <c r="A511" s="73" t="s">
        <v>225</v>
      </c>
      <c r="B511" s="73" t="s">
        <v>302</v>
      </c>
      <c r="C511" s="247"/>
      <c r="D511" s="246"/>
      <c r="E511" s="247"/>
      <c r="F511" s="246" t="s">
        <v>303</v>
      </c>
      <c r="H511" s="83" t="s">
        <v>43</v>
      </c>
    </row>
    <row r="512" spans="1:9" hidden="1" x14ac:dyDescent="0.25">
      <c r="A512" s="73" t="s">
        <v>304</v>
      </c>
      <c r="B512" s="73" t="s">
        <v>318</v>
      </c>
      <c r="C512" s="247"/>
      <c r="D512" s="246"/>
      <c r="E512" s="247"/>
      <c r="F512" s="246" t="s">
        <v>305</v>
      </c>
      <c r="H512" s="83" t="s">
        <v>124</v>
      </c>
    </row>
    <row r="513" spans="1:8" ht="25.5" hidden="1" x14ac:dyDescent="0.25">
      <c r="A513" s="73" t="s">
        <v>306</v>
      </c>
      <c r="B513" s="73" t="s">
        <v>344</v>
      </c>
      <c r="C513" s="247"/>
      <c r="D513" s="246"/>
      <c r="E513" s="247"/>
      <c r="F513" s="246" t="s">
        <v>315</v>
      </c>
      <c r="H513" s="83" t="s">
        <v>125</v>
      </c>
    </row>
    <row r="514" spans="1:8" hidden="1" x14ac:dyDescent="0.25">
      <c r="A514" s="73" t="s">
        <v>307</v>
      </c>
      <c r="B514" s="73" t="s">
        <v>351</v>
      </c>
      <c r="C514" s="247"/>
      <c r="D514" s="246"/>
      <c r="E514" s="247"/>
      <c r="F514" s="246" t="s">
        <v>44</v>
      </c>
      <c r="H514" s="83" t="s">
        <v>126</v>
      </c>
    </row>
    <row r="515" spans="1:8" hidden="1" x14ac:dyDescent="0.25">
      <c r="A515" s="73" t="s">
        <v>308</v>
      </c>
      <c r="C515" s="247"/>
      <c r="D515" s="246"/>
      <c r="E515" s="247"/>
      <c r="F515" s="246" t="s">
        <v>264</v>
      </c>
      <c r="H515" s="83" t="s">
        <v>127</v>
      </c>
    </row>
    <row r="516" spans="1:8" hidden="1" x14ac:dyDescent="0.25">
      <c r="A516" s="73" t="s">
        <v>309</v>
      </c>
      <c r="C516" s="247"/>
      <c r="D516" s="246"/>
      <c r="E516" s="247"/>
      <c r="F516" s="246" t="s">
        <v>234</v>
      </c>
      <c r="H516" s="83" t="s">
        <v>128</v>
      </c>
    </row>
    <row r="517" spans="1:8" hidden="1" x14ac:dyDescent="0.25">
      <c r="A517" s="73" t="s">
        <v>310</v>
      </c>
      <c r="C517" s="247"/>
      <c r="D517" s="246"/>
      <c r="E517" s="247"/>
      <c r="F517" s="246" t="s">
        <v>323</v>
      </c>
      <c r="H517" s="83" t="s">
        <v>129</v>
      </c>
    </row>
    <row r="518" spans="1:8" ht="25.5" hidden="1" x14ac:dyDescent="0.25">
      <c r="A518" s="73" t="s">
        <v>311</v>
      </c>
      <c r="C518" s="247"/>
      <c r="D518" s="246"/>
      <c r="E518" s="247"/>
      <c r="F518" s="246" t="s">
        <v>330</v>
      </c>
      <c r="H518" s="83" t="s">
        <v>130</v>
      </c>
    </row>
    <row r="519" spans="1:8" hidden="1" x14ac:dyDescent="0.25">
      <c r="A519" s="73" t="s">
        <v>312</v>
      </c>
      <c r="C519" s="247"/>
      <c r="D519" s="246"/>
      <c r="E519" s="247"/>
      <c r="F519" s="246" t="s">
        <v>333</v>
      </c>
      <c r="H519" s="83" t="s">
        <v>131</v>
      </c>
    </row>
    <row r="520" spans="1:8" hidden="1" x14ac:dyDescent="0.25">
      <c r="A520" s="73" t="s">
        <v>313</v>
      </c>
      <c r="C520" s="247"/>
      <c r="D520" s="246"/>
      <c r="E520" s="247"/>
      <c r="F520" s="246" t="s">
        <v>336</v>
      </c>
      <c r="H520" s="83" t="s">
        <v>132</v>
      </c>
    </row>
    <row r="521" spans="1:8" hidden="1" x14ac:dyDescent="0.25">
      <c r="A521" s="73" t="s">
        <v>314</v>
      </c>
      <c r="C521" s="247"/>
      <c r="D521" s="246"/>
      <c r="E521" s="247"/>
      <c r="F521" s="246" t="s">
        <v>352</v>
      </c>
      <c r="H521" s="83" t="s">
        <v>133</v>
      </c>
    </row>
    <row r="522" spans="1:8" hidden="1" x14ac:dyDescent="0.25">
      <c r="A522" s="73" t="s">
        <v>316</v>
      </c>
      <c r="C522" s="247"/>
      <c r="D522" s="246"/>
      <c r="E522" s="247"/>
      <c r="F522" s="246" t="s">
        <v>227</v>
      </c>
      <c r="H522" s="83" t="s">
        <v>134</v>
      </c>
    </row>
    <row r="523" spans="1:8" hidden="1" x14ac:dyDescent="0.25">
      <c r="A523" s="73" t="s">
        <v>317</v>
      </c>
      <c r="C523" s="247"/>
      <c r="D523" s="246"/>
      <c r="E523" s="247"/>
      <c r="F523" s="246" t="s">
        <v>163</v>
      </c>
      <c r="H523" s="83" t="s">
        <v>135</v>
      </c>
    </row>
    <row r="524" spans="1:8" hidden="1" x14ac:dyDescent="0.25">
      <c r="A524" s="73" t="s">
        <v>319</v>
      </c>
      <c r="C524" s="4"/>
      <c r="D524" s="81"/>
      <c r="E524" s="4"/>
      <c r="F524" s="81"/>
      <c r="H524" s="83" t="s">
        <v>136</v>
      </c>
    </row>
    <row r="525" spans="1:8" ht="25.5" hidden="1" x14ac:dyDescent="0.25">
      <c r="A525" s="73" t="s">
        <v>316</v>
      </c>
      <c r="C525" s="247"/>
      <c r="D525" s="73"/>
      <c r="E525" s="247"/>
      <c r="F525" s="73" t="s">
        <v>339</v>
      </c>
      <c r="H525" s="83" t="s">
        <v>137</v>
      </c>
    </row>
    <row r="526" spans="1:8" ht="27" hidden="1" x14ac:dyDescent="0.25">
      <c r="A526" s="73" t="s">
        <v>263</v>
      </c>
      <c r="C526" s="247"/>
      <c r="D526" s="73"/>
      <c r="E526" s="247"/>
      <c r="F526" s="73" t="s">
        <v>342</v>
      </c>
      <c r="H526" s="83" t="s">
        <v>138</v>
      </c>
    </row>
    <row r="527" spans="1:8" hidden="1" x14ac:dyDescent="0.25">
      <c r="A527" s="73" t="s">
        <v>320</v>
      </c>
      <c r="H527" s="83" t="s">
        <v>139</v>
      </c>
    </row>
    <row r="528" spans="1:8" hidden="1" x14ac:dyDescent="0.25">
      <c r="A528" s="73" t="s">
        <v>321</v>
      </c>
      <c r="H528" s="83" t="s">
        <v>140</v>
      </c>
    </row>
    <row r="529" spans="1:8" hidden="1" x14ac:dyDescent="0.25">
      <c r="A529" s="73" t="s">
        <v>234</v>
      </c>
      <c r="H529" s="83" t="s">
        <v>141</v>
      </c>
    </row>
    <row r="530" spans="1:8" hidden="1" x14ac:dyDescent="0.25">
      <c r="A530" s="73" t="s">
        <v>322</v>
      </c>
      <c r="H530" s="83" t="s">
        <v>142</v>
      </c>
    </row>
    <row r="531" spans="1:8" hidden="1" x14ac:dyDescent="0.25">
      <c r="A531" s="73" t="s">
        <v>324</v>
      </c>
      <c r="H531" s="83" t="s">
        <v>143</v>
      </c>
    </row>
    <row r="532" spans="1:8" hidden="1" x14ac:dyDescent="0.25">
      <c r="A532" s="73" t="s">
        <v>325</v>
      </c>
      <c r="H532" s="83" t="s">
        <v>144</v>
      </c>
    </row>
    <row r="533" spans="1:8" hidden="1" x14ac:dyDescent="0.25">
      <c r="A533" s="73" t="s">
        <v>326</v>
      </c>
      <c r="H533" s="83" t="s">
        <v>145</v>
      </c>
    </row>
    <row r="534" spans="1:8" hidden="1" x14ac:dyDescent="0.25">
      <c r="A534" s="73" t="s">
        <v>327</v>
      </c>
    </row>
    <row r="535" spans="1:8" hidden="1" x14ac:dyDescent="0.25">
      <c r="A535" s="73" t="s">
        <v>328</v>
      </c>
    </row>
    <row r="536" spans="1:8" hidden="1" x14ac:dyDescent="0.25">
      <c r="A536" s="73" t="s">
        <v>329</v>
      </c>
    </row>
    <row r="537" spans="1:8" hidden="1" x14ac:dyDescent="0.25">
      <c r="A537" s="73" t="s">
        <v>268</v>
      </c>
    </row>
    <row r="538" spans="1:8" hidden="1" x14ac:dyDescent="0.25">
      <c r="A538" s="73" t="s">
        <v>331</v>
      </c>
    </row>
    <row r="539" spans="1:8" hidden="1" x14ac:dyDescent="0.25">
      <c r="A539" s="73" t="s">
        <v>332</v>
      </c>
    </row>
    <row r="540" spans="1:8" hidden="1" x14ac:dyDescent="0.25">
      <c r="A540" s="73" t="s">
        <v>334</v>
      </c>
    </row>
    <row r="541" spans="1:8" hidden="1" x14ac:dyDescent="0.25">
      <c r="A541" s="73" t="s">
        <v>335</v>
      </c>
    </row>
    <row r="542" spans="1:8" hidden="1" x14ac:dyDescent="0.25">
      <c r="A542" s="73" t="s">
        <v>337</v>
      </c>
    </row>
    <row r="543" spans="1:8" hidden="1" x14ac:dyDescent="0.25">
      <c r="A543" s="73" t="s">
        <v>338</v>
      </c>
    </row>
    <row r="544" spans="1:8" hidden="1" x14ac:dyDescent="0.25">
      <c r="A544" s="73" t="s">
        <v>277</v>
      </c>
    </row>
    <row r="545" spans="1:1" hidden="1" x14ac:dyDescent="0.25">
      <c r="A545" s="73" t="s">
        <v>340</v>
      </c>
    </row>
    <row r="546" spans="1:1" hidden="1" x14ac:dyDescent="0.25">
      <c r="A546" s="73" t="s">
        <v>341</v>
      </c>
    </row>
    <row r="547" spans="1:1" hidden="1" x14ac:dyDescent="0.25">
      <c r="A547" s="73" t="s">
        <v>279</v>
      </c>
    </row>
    <row r="548" spans="1:1" hidden="1" x14ac:dyDescent="0.25">
      <c r="A548" s="73" t="s">
        <v>343</v>
      </c>
    </row>
    <row r="549" spans="1:1" hidden="1" x14ac:dyDescent="0.25">
      <c r="A549" s="73" t="s">
        <v>345</v>
      </c>
    </row>
    <row r="550" spans="1:1" hidden="1" x14ac:dyDescent="0.25">
      <c r="A550" s="73" t="s">
        <v>346</v>
      </c>
    </row>
    <row r="551" spans="1:1" hidden="1" x14ac:dyDescent="0.25">
      <c r="A551" s="73" t="s">
        <v>347</v>
      </c>
    </row>
    <row r="552" spans="1:1" hidden="1" x14ac:dyDescent="0.25">
      <c r="A552" s="73" t="s">
        <v>313</v>
      </c>
    </row>
    <row r="553" spans="1:1" hidden="1" x14ac:dyDescent="0.25">
      <c r="A553" s="73" t="s">
        <v>348</v>
      </c>
    </row>
    <row r="554" spans="1:1" ht="25.5" hidden="1" x14ac:dyDescent="0.25">
      <c r="A554" s="73" t="s">
        <v>349</v>
      </c>
    </row>
    <row r="555" spans="1:1" ht="25.5" hidden="1" x14ac:dyDescent="0.25">
      <c r="A555" s="73" t="s">
        <v>350</v>
      </c>
    </row>
    <row r="556" spans="1:1" hidden="1" x14ac:dyDescent="0.25">
      <c r="A556" s="73" t="s">
        <v>353</v>
      </c>
    </row>
    <row r="557" spans="1:1" hidden="1" x14ac:dyDescent="0.25">
      <c r="A557" s="73" t="s">
        <v>354</v>
      </c>
    </row>
    <row r="558" spans="1:1" hidden="1" x14ac:dyDescent="0.25">
      <c r="A558" s="73" t="s">
        <v>355</v>
      </c>
    </row>
    <row r="559" spans="1:1" hidden="1" x14ac:dyDescent="0.25">
      <c r="A559" s="238" t="s">
        <v>244</v>
      </c>
    </row>
  </sheetData>
  <sheetProtection algorithmName="SHA-512" hashValue="G8xhB0xmakKwsPZNlMrHpDue3IghupJ5YTiPl+BQSySFvpqWnL4zSjl0vaJNhswLzmPYkYwMoQpLNdiYnZSkrw==" saltValue="0kQ1S+Nsso5pM77pxTXYxg==" spinCount="100000" sheet="1"/>
  <dataValidations count="13">
    <dataValidation type="list" allowBlank="1" showInputMessage="1" showErrorMessage="1" error="accetta solo voci contenute nell'elenco" promptTitle="frequenza monitoraggio" prompt="selezionare voce da elenco" sqref="H3" xr:uid="{FEA6CF30-E03E-402A-B3AE-4382A6359131}">
      <formula1>$H$511:$H$533</formula1>
    </dataValidation>
    <dataValidation allowBlank="1" showErrorMessage="1" error="inserire valore numerico &gt;2015" promptTitle="anno" prompt="aaaa" sqref="G3:G50" xr:uid="{B54278FB-ABF5-4AF9-A627-A568EFA99604}"/>
    <dataValidation type="decimal" allowBlank="1" showErrorMessage="1" error="inserire valore intero o utilizzare o il &quot;  .  &quot; per la notazione decimale" sqref="I3:I509" xr:uid="{B562C156-E79A-46FD-978A-6B8257DE687F}">
      <formula1>0</formula1>
      <formula2>10000000000</formula2>
    </dataValidation>
    <dataValidation type="list" allowBlank="1" showInputMessage="1" showErrorMessage="1" error="accetta solo voci contenute nell'elenco" promptTitle="frequenza monitoraggio" prompt="selezionare voce da elenco" sqref="H4:H509" xr:uid="{0F6E911C-FA77-4F8C-B94C-B11BBE120C32}">
      <formula1>$H$511:$H$533</formula1>
      <formula2>0</formula2>
    </dataValidation>
    <dataValidation type="list" allowBlank="1" showInputMessage="1" showErrorMessage="1" promptTitle="UM" prompt="selezionare valore da elenco" sqref="F53" xr:uid="{487BAC33-02B1-44EC-BE33-D7D19F419BDA}">
      <formula1>$F$511:$F$527</formula1>
    </dataValidation>
    <dataValidation type="list" allowBlank="1" showInputMessage="1" showErrorMessage="1" promptTitle="parametro" prompt="selezionare valore da elenco" sqref="A53" xr:uid="{C036B663-0A01-4180-A62D-ED690B5F4B02}">
      <formula1>$A$511:$A$559</formula1>
      <formula2>0</formula2>
    </dataValidation>
    <dataValidation allowBlank="1" showInputMessage="1" showErrorMessage="1" prompt="compilare conil parametro specifico mancante" sqref="A51:A52 A559" xr:uid="{B9DC6AA1-0732-4E3C-9F0B-9CF9E5528482}">
      <formula1>0</formula1>
      <formula2>0</formula2>
    </dataValidation>
    <dataValidation type="list" allowBlank="1" showInputMessage="1" showErrorMessage="1" promptTitle="parametro" prompt="selezionare valore da elenco" sqref="A54:A509" xr:uid="{DC7D63E5-3F6E-4166-9DC4-931A120E7772}">
      <formula1>$A$511:$A$550</formula1>
      <formula2>0</formula2>
    </dataValidation>
    <dataValidation type="list" allowBlank="1" showInputMessage="1" showErrorMessage="1" promptTitle="categoria/matrice" prompt="selezionare voce da elenco" sqref="B51:B509" xr:uid="{1A879DCC-A621-4D86-B569-D06752E95E87}">
      <formula1>$B$511:$B$514</formula1>
      <formula2>0</formula2>
    </dataValidation>
    <dataValidation allowBlank="1" showInputMessage="1" showErrorMessage="1" prompt="inserire descrizione - se necessaria" sqref="D3:D509" xr:uid="{BF651AC2-252B-4140-9C78-9B325BDFB9BB}">
      <formula1>0</formula1>
      <formula2>0</formula2>
    </dataValidation>
    <dataValidation type="list" allowBlank="1" showInputMessage="1" showErrorMessage="1" promptTitle="UM" prompt="selezionare valore da elenco" sqref="F54:F509" xr:uid="{A578C6CD-0B1C-4BE4-A668-B5581B0BF37C}">
      <formula1>$C$511:$C$524</formula1>
      <formula2>0</formula2>
    </dataValidation>
    <dataValidation type="whole" allowBlank="1" showInputMessage="1" showErrorMessage="1" promptTitle="anno" prompt="aaaa" sqref="G510" xr:uid="{D4139EE1-95CC-4071-B547-82D768AA347B}">
      <formula1>2016</formula1>
      <formula2>2050</formula2>
    </dataValidation>
    <dataValidation type="whole" allowBlank="1" showInputMessage="1" showErrorMessage="1" error="accetta valori maggiori di 2015" promptTitle="anno" prompt="aaaa" sqref="G51:G509" xr:uid="{ED33FB5A-DF80-487C-9E82-3F7CDEF4845E}">
      <formula1>2016</formula1>
      <formula2>2050</formula2>
    </dataValidation>
  </dataValidation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BC57C8-8AED-4B13-82A1-BC46347646A4}">
  <dimension ref="B2:L511"/>
  <sheetViews>
    <sheetView workbookViewId="0">
      <selection activeCell="O25" sqref="O25"/>
    </sheetView>
    <sheetView workbookViewId="1"/>
  </sheetViews>
  <sheetFormatPr defaultRowHeight="15" x14ac:dyDescent="0.25"/>
  <sheetData>
    <row r="2" spans="2:12" ht="15.75" x14ac:dyDescent="0.25">
      <c r="B2" s="649" t="s">
        <v>394</v>
      </c>
      <c r="C2" s="649"/>
      <c r="D2" s="649"/>
      <c r="E2" s="649"/>
      <c r="F2" s="649"/>
      <c r="G2" s="649"/>
      <c r="H2" s="649"/>
      <c r="I2" s="649"/>
      <c r="J2" s="649"/>
      <c r="K2" s="649"/>
      <c r="L2" s="649"/>
    </row>
    <row r="3" spans="2:12" x14ac:dyDescent="0.25">
      <c r="B3" s="446"/>
      <c r="C3" s="446"/>
      <c r="D3" s="446" t="s">
        <v>395</v>
      </c>
      <c r="E3" s="446"/>
      <c r="F3" s="446"/>
      <c r="G3" s="446"/>
      <c r="H3" s="446"/>
      <c r="I3" s="446"/>
      <c r="J3" s="446"/>
      <c r="K3" s="446"/>
      <c r="L3" s="446"/>
    </row>
    <row r="4" spans="2:12" x14ac:dyDescent="0.25">
      <c r="B4" s="642" t="s">
        <v>396</v>
      </c>
      <c r="C4" s="642"/>
      <c r="D4" s="449"/>
      <c r="E4" s="643"/>
      <c r="F4" s="644"/>
      <c r="G4" s="644"/>
      <c r="H4" s="644"/>
      <c r="I4" s="644"/>
      <c r="J4" s="644"/>
      <c r="K4" s="644"/>
      <c r="L4" s="645"/>
    </row>
    <row r="5" spans="2:12" x14ac:dyDescent="0.25">
      <c r="B5" s="642"/>
      <c r="C5" s="642"/>
      <c r="D5" s="448"/>
      <c r="E5" s="646"/>
      <c r="F5" s="647"/>
      <c r="G5" s="647"/>
      <c r="H5" s="647"/>
      <c r="I5" s="647"/>
      <c r="J5" s="647"/>
      <c r="K5" s="647"/>
      <c r="L5" s="648"/>
    </row>
    <row r="6" spans="2:12" x14ac:dyDescent="0.25">
      <c r="B6" s="450"/>
      <c r="C6" s="450"/>
      <c r="D6" s="450"/>
      <c r="E6" s="447"/>
      <c r="F6" s="447"/>
      <c r="G6" s="447"/>
      <c r="H6" s="447"/>
      <c r="I6" s="447"/>
      <c r="J6" s="447"/>
      <c r="K6" s="447"/>
      <c r="L6" s="446"/>
    </row>
    <row r="7" spans="2:12" x14ac:dyDescent="0.25">
      <c r="B7" s="642" t="s">
        <v>397</v>
      </c>
      <c r="C7" s="642"/>
      <c r="D7" s="449"/>
      <c r="E7" s="643"/>
      <c r="F7" s="644"/>
      <c r="G7" s="644"/>
      <c r="H7" s="644"/>
      <c r="I7" s="644"/>
      <c r="J7" s="644"/>
      <c r="K7" s="644"/>
      <c r="L7" s="645"/>
    </row>
    <row r="8" spans="2:12" x14ac:dyDescent="0.25">
      <c r="B8" s="642"/>
      <c r="C8" s="642"/>
      <c r="D8" s="448"/>
      <c r="E8" s="646"/>
      <c r="F8" s="647"/>
      <c r="G8" s="647"/>
      <c r="H8" s="647"/>
      <c r="I8" s="647"/>
      <c r="J8" s="647"/>
      <c r="K8" s="647"/>
      <c r="L8" s="648"/>
    </row>
    <row r="9" spans="2:12" x14ac:dyDescent="0.25">
      <c r="B9" s="446"/>
      <c r="C9" s="446"/>
      <c r="D9" s="450"/>
      <c r="E9" s="446"/>
      <c r="F9" s="446"/>
      <c r="G9" s="446"/>
      <c r="H9" s="446"/>
      <c r="I9" s="446"/>
      <c r="J9" s="446"/>
      <c r="K9" s="446"/>
      <c r="L9" s="446"/>
    </row>
    <row r="10" spans="2:12" x14ac:dyDescent="0.25">
      <c r="B10" s="642" t="s">
        <v>398</v>
      </c>
      <c r="C10" s="642"/>
      <c r="D10" s="449"/>
      <c r="E10" s="643"/>
      <c r="F10" s="644"/>
      <c r="G10" s="644"/>
      <c r="H10" s="644"/>
      <c r="I10" s="644"/>
      <c r="J10" s="644"/>
      <c r="K10" s="644"/>
      <c r="L10" s="645"/>
    </row>
    <row r="11" spans="2:12" x14ac:dyDescent="0.25">
      <c r="B11" s="642"/>
      <c r="C11" s="642"/>
      <c r="D11" s="448"/>
      <c r="E11" s="646"/>
      <c r="F11" s="647"/>
      <c r="G11" s="647"/>
      <c r="H11" s="647"/>
      <c r="I11" s="647"/>
      <c r="J11" s="647"/>
      <c r="K11" s="647"/>
      <c r="L11" s="648"/>
    </row>
    <row r="12" spans="2:12" x14ac:dyDescent="0.25">
      <c r="B12" s="446"/>
      <c r="C12" s="446"/>
      <c r="D12" s="450"/>
      <c r="E12" s="446"/>
      <c r="F12" s="446"/>
      <c r="G12" s="446"/>
      <c r="H12" s="446"/>
      <c r="I12" s="446"/>
      <c r="J12" s="446"/>
      <c r="K12" s="446"/>
      <c r="L12" s="446"/>
    </row>
    <row r="13" spans="2:12" x14ac:dyDescent="0.25">
      <c r="B13" s="642" t="s">
        <v>399</v>
      </c>
      <c r="C13" s="642"/>
      <c r="D13" s="449"/>
      <c r="E13" s="643"/>
      <c r="F13" s="644"/>
      <c r="G13" s="644"/>
      <c r="H13" s="644"/>
      <c r="I13" s="644"/>
      <c r="J13" s="644"/>
      <c r="K13" s="644"/>
      <c r="L13" s="645"/>
    </row>
    <row r="14" spans="2:12" x14ac:dyDescent="0.25">
      <c r="B14" s="642"/>
      <c r="C14" s="642"/>
      <c r="D14" s="448"/>
      <c r="E14" s="646"/>
      <c r="F14" s="647"/>
      <c r="G14" s="647"/>
      <c r="H14" s="647"/>
      <c r="I14" s="647"/>
      <c r="J14" s="647"/>
      <c r="K14" s="647"/>
      <c r="L14" s="648"/>
    </row>
    <row r="15" spans="2:12" x14ac:dyDescent="0.25">
      <c r="B15" s="450"/>
      <c r="C15" s="450"/>
      <c r="D15" s="450"/>
      <c r="E15" s="447"/>
      <c r="F15" s="447"/>
      <c r="G15" s="447"/>
      <c r="H15" s="447"/>
      <c r="I15" s="447"/>
      <c r="J15" s="447"/>
      <c r="K15" s="447"/>
      <c r="L15" s="446"/>
    </row>
    <row r="16" spans="2:12" x14ac:dyDescent="0.25">
      <c r="B16" s="642" t="s">
        <v>400</v>
      </c>
      <c r="C16" s="642"/>
      <c r="D16" s="449"/>
      <c r="E16" s="643"/>
      <c r="F16" s="644"/>
      <c r="G16" s="644"/>
      <c r="H16" s="644"/>
      <c r="I16" s="644"/>
      <c r="J16" s="644"/>
      <c r="K16" s="644"/>
      <c r="L16" s="645"/>
    </row>
    <row r="17" spans="2:12" x14ac:dyDescent="0.25">
      <c r="B17" s="642"/>
      <c r="C17" s="642"/>
      <c r="D17" s="448"/>
      <c r="E17" s="646"/>
      <c r="F17" s="647"/>
      <c r="G17" s="647"/>
      <c r="H17" s="647"/>
      <c r="I17" s="647"/>
      <c r="J17" s="647"/>
      <c r="K17" s="647"/>
      <c r="L17" s="648"/>
    </row>
    <row r="18" spans="2:12" x14ac:dyDescent="0.25">
      <c r="B18" s="446"/>
      <c r="C18" s="446"/>
      <c r="D18" s="450"/>
      <c r="E18" s="446"/>
      <c r="F18" s="446"/>
      <c r="G18" s="446"/>
      <c r="H18" s="446"/>
      <c r="I18" s="446"/>
      <c r="J18" s="446"/>
      <c r="K18" s="446"/>
      <c r="L18" s="446"/>
    </row>
    <row r="19" spans="2:12" x14ac:dyDescent="0.25">
      <c r="B19" s="642" t="s">
        <v>401</v>
      </c>
      <c r="C19" s="642"/>
      <c r="D19" s="449"/>
      <c r="E19" s="643"/>
      <c r="F19" s="644"/>
      <c r="G19" s="644"/>
      <c r="H19" s="644"/>
      <c r="I19" s="644"/>
      <c r="J19" s="644"/>
      <c r="K19" s="644"/>
      <c r="L19" s="645"/>
    </row>
    <row r="20" spans="2:12" x14ac:dyDescent="0.25">
      <c r="B20" s="642"/>
      <c r="C20" s="642"/>
      <c r="D20" s="448"/>
      <c r="E20" s="646"/>
      <c r="F20" s="647"/>
      <c r="G20" s="647"/>
      <c r="H20" s="647"/>
      <c r="I20" s="647"/>
      <c r="J20" s="647"/>
      <c r="K20" s="647"/>
      <c r="L20" s="648"/>
    </row>
    <row r="21" spans="2:12" x14ac:dyDescent="0.25">
      <c r="B21" s="446"/>
      <c r="C21" s="446"/>
      <c r="D21" s="450"/>
      <c r="E21" s="446"/>
      <c r="F21" s="446"/>
      <c r="G21" s="446"/>
      <c r="H21" s="446"/>
      <c r="I21" s="446"/>
      <c r="J21" s="446"/>
      <c r="K21" s="446"/>
      <c r="L21" s="446"/>
    </row>
    <row r="22" spans="2:12" x14ac:dyDescent="0.25">
      <c r="B22" s="642" t="s">
        <v>402</v>
      </c>
      <c r="C22" s="642"/>
      <c r="D22" s="449"/>
      <c r="E22" s="643"/>
      <c r="F22" s="644"/>
      <c r="G22" s="644"/>
      <c r="H22" s="644"/>
      <c r="I22" s="644"/>
      <c r="J22" s="644"/>
      <c r="K22" s="644"/>
      <c r="L22" s="645"/>
    </row>
    <row r="23" spans="2:12" x14ac:dyDescent="0.25">
      <c r="B23" s="642"/>
      <c r="C23" s="642"/>
      <c r="D23" s="448"/>
      <c r="E23" s="646"/>
      <c r="F23" s="647"/>
      <c r="G23" s="647"/>
      <c r="H23" s="647"/>
      <c r="I23" s="647"/>
      <c r="J23" s="647"/>
      <c r="K23" s="647"/>
      <c r="L23" s="648"/>
    </row>
    <row r="24" spans="2:12" x14ac:dyDescent="0.25">
      <c r="B24" s="450"/>
      <c r="C24" s="450"/>
      <c r="D24" s="450"/>
      <c r="E24" s="447"/>
      <c r="F24" s="447"/>
      <c r="G24" s="447"/>
      <c r="H24" s="447"/>
      <c r="I24" s="447"/>
      <c r="J24" s="447"/>
      <c r="K24" s="447"/>
      <c r="L24" s="446"/>
    </row>
    <row r="25" spans="2:12" x14ac:dyDescent="0.25">
      <c r="B25" s="642" t="s">
        <v>403</v>
      </c>
      <c r="C25" s="642"/>
      <c r="D25" s="449"/>
      <c r="E25" s="643"/>
      <c r="F25" s="644"/>
      <c r="G25" s="644"/>
      <c r="H25" s="644"/>
      <c r="I25" s="644"/>
      <c r="J25" s="644"/>
      <c r="K25" s="644"/>
      <c r="L25" s="645"/>
    </row>
    <row r="26" spans="2:12" x14ac:dyDescent="0.25">
      <c r="B26" s="642"/>
      <c r="C26" s="642"/>
      <c r="D26" s="448"/>
      <c r="E26" s="646"/>
      <c r="F26" s="647"/>
      <c r="G26" s="647"/>
      <c r="H26" s="647"/>
      <c r="I26" s="647"/>
      <c r="J26" s="647"/>
      <c r="K26" s="647"/>
      <c r="L26" s="648"/>
    </row>
    <row r="27" spans="2:12" x14ac:dyDescent="0.25">
      <c r="B27" s="446"/>
      <c r="C27" s="446"/>
      <c r="D27" s="450"/>
      <c r="E27" s="446"/>
      <c r="F27" s="446"/>
      <c r="G27" s="446"/>
      <c r="H27" s="446"/>
      <c r="I27" s="446"/>
      <c r="J27" s="446"/>
      <c r="K27" s="446"/>
      <c r="L27" s="446"/>
    </row>
    <row r="28" spans="2:12" x14ac:dyDescent="0.25">
      <c r="B28" s="642" t="s">
        <v>404</v>
      </c>
      <c r="C28" s="642"/>
      <c r="D28" s="449"/>
      <c r="E28" s="643"/>
      <c r="F28" s="644"/>
      <c r="G28" s="644"/>
      <c r="H28" s="644"/>
      <c r="I28" s="644"/>
      <c r="J28" s="644"/>
      <c r="K28" s="644"/>
      <c r="L28" s="645"/>
    </row>
    <row r="29" spans="2:12" x14ac:dyDescent="0.25">
      <c r="B29" s="642"/>
      <c r="C29" s="642"/>
      <c r="D29" s="448"/>
      <c r="E29" s="646"/>
      <c r="F29" s="647"/>
      <c r="G29" s="647"/>
      <c r="H29" s="647"/>
      <c r="I29" s="647"/>
      <c r="J29" s="647"/>
      <c r="K29" s="647"/>
      <c r="L29" s="648"/>
    </row>
    <row r="30" spans="2:12" x14ac:dyDescent="0.25">
      <c r="B30" s="446"/>
      <c r="C30" s="446"/>
      <c r="D30" s="450"/>
      <c r="E30" s="446"/>
      <c r="F30" s="446"/>
      <c r="G30" s="446"/>
      <c r="H30" s="446"/>
      <c r="I30" s="446"/>
      <c r="J30" s="446"/>
      <c r="K30" s="446"/>
      <c r="L30" s="446"/>
    </row>
    <row r="31" spans="2:12" x14ac:dyDescent="0.25">
      <c r="B31" s="642" t="s">
        <v>405</v>
      </c>
      <c r="C31" s="642"/>
      <c r="D31" s="449"/>
      <c r="E31" s="643"/>
      <c r="F31" s="644"/>
      <c r="G31" s="644"/>
      <c r="H31" s="644"/>
      <c r="I31" s="644"/>
      <c r="J31" s="644"/>
      <c r="K31" s="644"/>
      <c r="L31" s="645"/>
    </row>
    <row r="32" spans="2:12" x14ac:dyDescent="0.25">
      <c r="B32" s="642"/>
      <c r="C32" s="642"/>
      <c r="D32" s="448"/>
      <c r="E32" s="646"/>
      <c r="F32" s="647"/>
      <c r="G32" s="647"/>
      <c r="H32" s="647"/>
      <c r="I32" s="647"/>
      <c r="J32" s="647"/>
      <c r="K32" s="647"/>
      <c r="L32" s="648"/>
    </row>
    <row r="33" spans="2:12" x14ac:dyDescent="0.25">
      <c r="B33" s="450"/>
      <c r="C33" s="450"/>
      <c r="D33" s="450"/>
      <c r="E33" s="447"/>
      <c r="F33" s="447"/>
      <c r="G33" s="447"/>
      <c r="H33" s="447"/>
      <c r="I33" s="447"/>
      <c r="J33" s="447"/>
      <c r="K33" s="447"/>
      <c r="L33" s="446"/>
    </row>
    <row r="34" spans="2:12" x14ac:dyDescent="0.25">
      <c r="B34" s="642" t="s">
        <v>406</v>
      </c>
      <c r="C34" s="642"/>
      <c r="D34" s="449"/>
      <c r="E34" s="643"/>
      <c r="F34" s="644"/>
      <c r="G34" s="644"/>
      <c r="H34" s="644"/>
      <c r="I34" s="644"/>
      <c r="J34" s="644"/>
      <c r="K34" s="644"/>
      <c r="L34" s="645"/>
    </row>
    <row r="35" spans="2:12" x14ac:dyDescent="0.25">
      <c r="B35" s="642"/>
      <c r="C35" s="642"/>
      <c r="D35" s="448"/>
      <c r="E35" s="646"/>
      <c r="F35" s="647"/>
      <c r="G35" s="647"/>
      <c r="H35" s="647"/>
      <c r="I35" s="647"/>
      <c r="J35" s="647"/>
      <c r="K35" s="647"/>
      <c r="L35" s="648"/>
    </row>
    <row r="36" spans="2:12" x14ac:dyDescent="0.25">
      <c r="B36" s="446"/>
      <c r="C36" s="446"/>
      <c r="D36" s="450"/>
      <c r="E36" s="446"/>
      <c r="F36" s="446"/>
      <c r="G36" s="446"/>
      <c r="H36" s="446"/>
      <c r="I36" s="446"/>
      <c r="J36" s="446"/>
      <c r="K36" s="446"/>
      <c r="L36" s="446"/>
    </row>
    <row r="37" spans="2:12" x14ac:dyDescent="0.25">
      <c r="B37" s="642" t="s">
        <v>407</v>
      </c>
      <c r="C37" s="642"/>
      <c r="D37" s="449"/>
      <c r="E37" s="643"/>
      <c r="F37" s="644"/>
      <c r="G37" s="644"/>
      <c r="H37" s="644"/>
      <c r="I37" s="644"/>
      <c r="J37" s="644"/>
      <c r="K37" s="644"/>
      <c r="L37" s="645"/>
    </row>
    <row r="38" spans="2:12" x14ac:dyDescent="0.25">
      <c r="B38" s="642"/>
      <c r="C38" s="642"/>
      <c r="D38" s="448"/>
      <c r="E38" s="646"/>
      <c r="F38" s="647"/>
      <c r="G38" s="647"/>
      <c r="H38" s="647"/>
      <c r="I38" s="647"/>
      <c r="J38" s="647"/>
      <c r="K38" s="647"/>
      <c r="L38" s="648"/>
    </row>
    <row r="39" spans="2:12" x14ac:dyDescent="0.25">
      <c r="B39" s="446"/>
      <c r="C39" s="446"/>
      <c r="D39" s="450"/>
      <c r="E39" s="446"/>
      <c r="F39" s="446"/>
      <c r="G39" s="446"/>
      <c r="H39" s="446"/>
      <c r="I39" s="446"/>
      <c r="J39" s="446"/>
      <c r="K39" s="446"/>
      <c r="L39" s="446"/>
    </row>
    <row r="40" spans="2:12" x14ac:dyDescent="0.25">
      <c r="B40" s="642" t="s">
        <v>408</v>
      </c>
      <c r="C40" s="642"/>
      <c r="D40" s="449"/>
      <c r="E40" s="643"/>
      <c r="F40" s="644"/>
      <c r="G40" s="644"/>
      <c r="H40" s="644"/>
      <c r="I40" s="644"/>
      <c r="J40" s="644"/>
      <c r="K40" s="644"/>
      <c r="L40" s="645"/>
    </row>
    <row r="41" spans="2:12" x14ac:dyDescent="0.25">
      <c r="B41" s="642"/>
      <c r="C41" s="642"/>
      <c r="D41" s="448"/>
      <c r="E41" s="646"/>
      <c r="F41" s="647"/>
      <c r="G41" s="647"/>
      <c r="H41" s="647"/>
      <c r="I41" s="647"/>
      <c r="J41" s="647"/>
      <c r="K41" s="647"/>
      <c r="L41" s="648"/>
    </row>
    <row r="42" spans="2:12" x14ac:dyDescent="0.25">
      <c r="B42" s="446"/>
      <c r="C42" s="446"/>
      <c r="D42" s="450"/>
      <c r="E42" s="446"/>
      <c r="F42" s="446"/>
      <c r="G42" s="446"/>
      <c r="H42" s="446"/>
      <c r="I42" s="446"/>
      <c r="J42" s="446"/>
      <c r="K42" s="446"/>
      <c r="L42" s="446"/>
    </row>
    <row r="43" spans="2:12" x14ac:dyDescent="0.25">
      <c r="B43" s="642" t="s">
        <v>409</v>
      </c>
      <c r="C43" s="642"/>
      <c r="D43" s="449"/>
      <c r="E43" s="643"/>
      <c r="F43" s="644"/>
      <c r="G43" s="644"/>
      <c r="H43" s="644"/>
      <c r="I43" s="644"/>
      <c r="J43" s="644"/>
      <c r="K43" s="644"/>
      <c r="L43" s="645"/>
    </row>
    <row r="44" spans="2:12" x14ac:dyDescent="0.25">
      <c r="B44" s="642"/>
      <c r="C44" s="642"/>
      <c r="D44" s="448"/>
      <c r="E44" s="646"/>
      <c r="F44" s="647"/>
      <c r="G44" s="647"/>
      <c r="H44" s="647"/>
      <c r="I44" s="647"/>
      <c r="J44" s="647"/>
      <c r="K44" s="647"/>
      <c r="L44" s="648"/>
    </row>
    <row r="45" spans="2:12" x14ac:dyDescent="0.25">
      <c r="B45" s="446"/>
      <c r="C45" s="446"/>
      <c r="D45" s="450"/>
      <c r="E45" s="446"/>
      <c r="F45" s="446"/>
      <c r="G45" s="446"/>
      <c r="H45" s="446"/>
      <c r="I45" s="446"/>
      <c r="J45" s="446"/>
      <c r="K45" s="446"/>
      <c r="L45" s="446"/>
    </row>
    <row r="46" spans="2:12" x14ac:dyDescent="0.25">
      <c r="B46" s="642" t="s">
        <v>410</v>
      </c>
      <c r="C46" s="642"/>
      <c r="D46" s="449"/>
      <c r="E46" s="643"/>
      <c r="F46" s="644"/>
      <c r="G46" s="644"/>
      <c r="H46" s="644"/>
      <c r="I46" s="644"/>
      <c r="J46" s="644"/>
      <c r="K46" s="644"/>
      <c r="L46" s="645"/>
    </row>
    <row r="47" spans="2:12" x14ac:dyDescent="0.25">
      <c r="B47" s="642"/>
      <c r="C47" s="642"/>
      <c r="D47" s="448"/>
      <c r="E47" s="646"/>
      <c r="F47" s="647"/>
      <c r="G47" s="647"/>
      <c r="H47" s="647"/>
      <c r="I47" s="647"/>
      <c r="J47" s="647"/>
      <c r="K47" s="647"/>
      <c r="L47" s="648"/>
    </row>
    <row r="48" spans="2:12" x14ac:dyDescent="0.25">
      <c r="B48" s="446"/>
      <c r="C48" s="446"/>
      <c r="D48" s="450"/>
      <c r="E48" s="446"/>
      <c r="F48" s="446"/>
      <c r="G48" s="446"/>
      <c r="H48" s="446"/>
      <c r="I48" s="446"/>
      <c r="J48" s="446"/>
      <c r="K48" s="446"/>
      <c r="L48" s="446"/>
    </row>
    <row r="49" spans="2:12" x14ac:dyDescent="0.25">
      <c r="B49" s="642"/>
      <c r="C49" s="642"/>
      <c r="D49" s="449"/>
      <c r="E49" s="643"/>
      <c r="F49" s="644"/>
      <c r="G49" s="644"/>
      <c r="H49" s="644"/>
      <c r="I49" s="644"/>
      <c r="J49" s="644"/>
      <c r="K49" s="644"/>
      <c r="L49" s="645"/>
    </row>
    <row r="50" spans="2:12" x14ac:dyDescent="0.25">
      <c r="B50" s="642"/>
      <c r="C50" s="642"/>
      <c r="D50" s="448"/>
      <c r="E50" s="646"/>
      <c r="F50" s="647"/>
      <c r="G50" s="647"/>
      <c r="H50" s="647"/>
      <c r="I50" s="647"/>
      <c r="J50" s="647"/>
      <c r="K50" s="647"/>
      <c r="L50" s="648"/>
    </row>
    <row r="51" spans="2:12" x14ac:dyDescent="0.25">
      <c r="B51" s="446"/>
      <c r="C51" s="446"/>
      <c r="D51" s="450"/>
      <c r="E51" s="446"/>
      <c r="F51" s="446"/>
      <c r="G51" s="446"/>
      <c r="H51" s="446"/>
      <c r="I51" s="446"/>
      <c r="J51" s="446"/>
      <c r="K51" s="446"/>
      <c r="L51" s="446"/>
    </row>
    <row r="52" spans="2:12" x14ac:dyDescent="0.25">
      <c r="B52" s="642"/>
      <c r="C52" s="642"/>
      <c r="D52" s="449"/>
      <c r="E52" s="643"/>
      <c r="F52" s="644"/>
      <c r="G52" s="644"/>
      <c r="H52" s="644"/>
      <c r="I52" s="644"/>
      <c r="J52" s="644"/>
      <c r="K52" s="644"/>
      <c r="L52" s="645"/>
    </row>
    <row r="53" spans="2:12" x14ac:dyDescent="0.25">
      <c r="B53" s="642"/>
      <c r="C53" s="642"/>
      <c r="D53" s="448"/>
      <c r="E53" s="646"/>
      <c r="F53" s="647"/>
      <c r="G53" s="647"/>
      <c r="H53" s="647"/>
      <c r="I53" s="647"/>
      <c r="J53" s="647"/>
      <c r="K53" s="647"/>
      <c r="L53" s="648"/>
    </row>
    <row r="54" spans="2:12" x14ac:dyDescent="0.25">
      <c r="B54" s="446"/>
      <c r="C54" s="446"/>
      <c r="D54" s="450"/>
      <c r="E54" s="446"/>
      <c r="F54" s="446"/>
      <c r="G54" s="446"/>
      <c r="H54" s="446"/>
      <c r="I54" s="446"/>
      <c r="J54" s="446"/>
      <c r="K54" s="446"/>
      <c r="L54" s="446"/>
    </row>
    <row r="55" spans="2:12" x14ac:dyDescent="0.25">
      <c r="B55" s="642"/>
      <c r="C55" s="642"/>
      <c r="D55" s="449"/>
      <c r="E55" s="643"/>
      <c r="F55" s="644"/>
      <c r="G55" s="644"/>
      <c r="H55" s="644"/>
      <c r="I55" s="644"/>
      <c r="J55" s="644"/>
      <c r="K55" s="644"/>
      <c r="L55" s="645"/>
    </row>
    <row r="56" spans="2:12" x14ac:dyDescent="0.25">
      <c r="B56" s="642"/>
      <c r="C56" s="642"/>
      <c r="D56" s="448"/>
      <c r="E56" s="646"/>
      <c r="F56" s="647"/>
      <c r="G56" s="647"/>
      <c r="H56" s="647"/>
      <c r="I56" s="647"/>
      <c r="J56" s="647"/>
      <c r="K56" s="647"/>
      <c r="L56" s="648"/>
    </row>
    <row r="57" spans="2:12" x14ac:dyDescent="0.25">
      <c r="B57" s="446"/>
      <c r="C57" s="446"/>
      <c r="D57" s="450"/>
      <c r="E57" s="446"/>
      <c r="F57" s="446"/>
      <c r="G57" s="446"/>
      <c r="H57" s="446"/>
      <c r="I57" s="446"/>
      <c r="J57" s="446"/>
      <c r="K57" s="446"/>
      <c r="L57" s="446"/>
    </row>
    <row r="58" spans="2:12" x14ac:dyDescent="0.25">
      <c r="B58" s="642"/>
      <c r="C58" s="642"/>
      <c r="D58" s="449"/>
      <c r="E58" s="643"/>
      <c r="F58" s="644"/>
      <c r="G58" s="644"/>
      <c r="H58" s="644"/>
      <c r="I58" s="644"/>
      <c r="J58" s="644"/>
      <c r="K58" s="644"/>
      <c r="L58" s="645"/>
    </row>
    <row r="59" spans="2:12" x14ac:dyDescent="0.25">
      <c r="B59" s="642"/>
      <c r="C59" s="642"/>
      <c r="D59" s="448"/>
      <c r="E59" s="646"/>
      <c r="F59" s="647"/>
      <c r="G59" s="647"/>
      <c r="H59" s="647"/>
      <c r="I59" s="647"/>
      <c r="J59" s="647"/>
      <c r="K59" s="647"/>
      <c r="L59" s="648"/>
    </row>
    <row r="60" spans="2:12" x14ac:dyDescent="0.25">
      <c r="B60" s="446"/>
      <c r="C60" s="446"/>
      <c r="D60" s="450"/>
      <c r="E60" s="446"/>
      <c r="F60" s="446"/>
      <c r="G60" s="446"/>
      <c r="H60" s="446"/>
      <c r="I60" s="446"/>
      <c r="J60" s="446"/>
      <c r="K60" s="446"/>
      <c r="L60" s="446"/>
    </row>
    <row r="61" spans="2:12" x14ac:dyDescent="0.25">
      <c r="B61" s="642"/>
      <c r="C61" s="642"/>
      <c r="D61" s="449"/>
      <c r="E61" s="643"/>
      <c r="F61" s="644"/>
      <c r="G61" s="644"/>
      <c r="H61" s="644"/>
      <c r="I61" s="644"/>
      <c r="J61" s="644"/>
      <c r="K61" s="644"/>
      <c r="L61" s="645"/>
    </row>
    <row r="62" spans="2:12" x14ac:dyDescent="0.25">
      <c r="B62" s="642"/>
      <c r="C62" s="642"/>
      <c r="D62" s="448"/>
      <c r="E62" s="646"/>
      <c r="F62" s="647"/>
      <c r="G62" s="647"/>
      <c r="H62" s="647"/>
      <c r="I62" s="647"/>
      <c r="J62" s="647"/>
      <c r="K62" s="647"/>
      <c r="L62" s="648"/>
    </row>
    <row r="63" spans="2:12" x14ac:dyDescent="0.25">
      <c r="B63" s="446"/>
      <c r="C63" s="446"/>
      <c r="D63" s="450"/>
      <c r="E63" s="446"/>
      <c r="F63" s="446"/>
      <c r="G63" s="446"/>
      <c r="H63" s="446"/>
      <c r="I63" s="446"/>
      <c r="J63" s="446"/>
      <c r="K63" s="446"/>
      <c r="L63" s="446"/>
    </row>
    <row r="64" spans="2:12" x14ac:dyDescent="0.25">
      <c r="B64" s="642"/>
      <c r="C64" s="642"/>
      <c r="D64" s="449"/>
      <c r="E64" s="643"/>
      <c r="F64" s="644"/>
      <c r="G64" s="644"/>
      <c r="H64" s="644"/>
      <c r="I64" s="644"/>
      <c r="J64" s="644"/>
      <c r="K64" s="644"/>
      <c r="L64" s="645"/>
    </row>
    <row r="65" spans="2:12" x14ac:dyDescent="0.25">
      <c r="B65" s="642"/>
      <c r="C65" s="642"/>
      <c r="D65" s="448"/>
      <c r="E65" s="646"/>
      <c r="F65" s="647"/>
      <c r="G65" s="647"/>
      <c r="H65" s="647"/>
      <c r="I65" s="647"/>
      <c r="J65" s="647"/>
      <c r="K65" s="647"/>
      <c r="L65" s="648"/>
    </row>
    <row r="66" spans="2:12" x14ac:dyDescent="0.25">
      <c r="B66" s="446"/>
      <c r="C66" s="446"/>
      <c r="D66" s="450"/>
      <c r="E66" s="446"/>
      <c r="F66" s="446"/>
      <c r="G66" s="446"/>
      <c r="H66" s="446"/>
      <c r="I66" s="446"/>
      <c r="J66" s="446"/>
      <c r="K66" s="446"/>
      <c r="L66" s="446"/>
    </row>
    <row r="67" spans="2:12" x14ac:dyDescent="0.25">
      <c r="B67" s="642"/>
      <c r="C67" s="642"/>
      <c r="D67" s="449"/>
      <c r="E67" s="643"/>
      <c r="F67" s="644"/>
      <c r="G67" s="644"/>
      <c r="H67" s="644"/>
      <c r="I67" s="644"/>
      <c r="J67" s="644"/>
      <c r="K67" s="644"/>
      <c r="L67" s="645"/>
    </row>
    <row r="68" spans="2:12" x14ac:dyDescent="0.25">
      <c r="B68" s="642"/>
      <c r="C68" s="642"/>
      <c r="D68" s="448"/>
      <c r="E68" s="646"/>
      <c r="F68" s="647"/>
      <c r="G68" s="647"/>
      <c r="H68" s="647"/>
      <c r="I68" s="647"/>
      <c r="J68" s="647"/>
      <c r="K68" s="647"/>
      <c r="L68" s="648"/>
    </row>
    <row r="69" spans="2:12" x14ac:dyDescent="0.25">
      <c r="B69" s="446"/>
      <c r="C69" s="446"/>
      <c r="D69" s="450"/>
      <c r="E69" s="446"/>
      <c r="F69" s="446"/>
      <c r="G69" s="446"/>
      <c r="H69" s="446"/>
      <c r="I69" s="446"/>
      <c r="J69" s="446"/>
      <c r="K69" s="446"/>
      <c r="L69" s="446"/>
    </row>
    <row r="70" spans="2:12" x14ac:dyDescent="0.25">
      <c r="B70" s="642"/>
      <c r="C70" s="642"/>
      <c r="D70" s="449"/>
      <c r="E70" s="643"/>
      <c r="F70" s="644"/>
      <c r="G70" s="644"/>
      <c r="H70" s="644"/>
      <c r="I70" s="644"/>
      <c r="J70" s="644"/>
      <c r="K70" s="644"/>
      <c r="L70" s="645"/>
    </row>
    <row r="71" spans="2:12" x14ac:dyDescent="0.25">
      <c r="B71" s="642"/>
      <c r="C71" s="642"/>
      <c r="D71" s="448"/>
      <c r="E71" s="646"/>
      <c r="F71" s="647"/>
      <c r="G71" s="647"/>
      <c r="H71" s="647"/>
      <c r="I71" s="647"/>
      <c r="J71" s="647"/>
      <c r="K71" s="647"/>
      <c r="L71" s="648"/>
    </row>
    <row r="72" spans="2:12" x14ac:dyDescent="0.25">
      <c r="B72" s="446"/>
      <c r="C72" s="446"/>
      <c r="D72" s="450"/>
      <c r="E72" s="446"/>
      <c r="F72" s="446"/>
      <c r="G72" s="446"/>
      <c r="H72" s="446"/>
      <c r="I72" s="446"/>
      <c r="J72" s="446"/>
      <c r="K72" s="446"/>
      <c r="L72" s="446"/>
    </row>
    <row r="73" spans="2:12" x14ac:dyDescent="0.25">
      <c r="B73" s="642"/>
      <c r="C73" s="642"/>
      <c r="D73" s="449"/>
      <c r="E73" s="643"/>
      <c r="F73" s="644"/>
      <c r="G73" s="644"/>
      <c r="H73" s="644"/>
      <c r="I73" s="644"/>
      <c r="J73" s="644"/>
      <c r="K73" s="644"/>
      <c r="L73" s="645"/>
    </row>
    <row r="74" spans="2:12" x14ac:dyDescent="0.25">
      <c r="B74" s="642"/>
      <c r="C74" s="642"/>
      <c r="D74" s="448"/>
      <c r="E74" s="646"/>
      <c r="F74" s="647"/>
      <c r="G74" s="647"/>
      <c r="H74" s="647"/>
      <c r="I74" s="647"/>
      <c r="J74" s="647"/>
      <c r="K74" s="647"/>
      <c r="L74" s="648"/>
    </row>
    <row r="75" spans="2:12" x14ac:dyDescent="0.25">
      <c r="B75" s="446"/>
      <c r="C75" s="446"/>
      <c r="D75" s="450"/>
      <c r="E75" s="446"/>
      <c r="F75" s="446"/>
      <c r="G75" s="446"/>
      <c r="H75" s="446"/>
      <c r="I75" s="446"/>
      <c r="J75" s="446"/>
      <c r="K75" s="446"/>
      <c r="L75" s="446"/>
    </row>
    <row r="76" spans="2:12" x14ac:dyDescent="0.25">
      <c r="B76" s="642"/>
      <c r="C76" s="642"/>
      <c r="D76" s="449"/>
      <c r="E76" s="643"/>
      <c r="F76" s="644"/>
      <c r="G76" s="644"/>
      <c r="H76" s="644"/>
      <c r="I76" s="644"/>
      <c r="J76" s="644"/>
      <c r="K76" s="644"/>
      <c r="L76" s="645"/>
    </row>
    <row r="77" spans="2:12" x14ac:dyDescent="0.25">
      <c r="B77" s="642"/>
      <c r="C77" s="642"/>
      <c r="D77" s="448"/>
      <c r="E77" s="646"/>
      <c r="F77" s="647"/>
      <c r="G77" s="647"/>
      <c r="H77" s="647"/>
      <c r="I77" s="647"/>
      <c r="J77" s="647"/>
      <c r="K77" s="647"/>
      <c r="L77" s="648"/>
    </row>
    <row r="78" spans="2:12" x14ac:dyDescent="0.25">
      <c r="B78" s="446"/>
      <c r="C78" s="446"/>
      <c r="D78" s="450"/>
      <c r="E78" s="446"/>
      <c r="F78" s="446"/>
      <c r="G78" s="446"/>
      <c r="H78" s="446"/>
      <c r="I78" s="446"/>
      <c r="J78" s="446"/>
      <c r="K78" s="446"/>
      <c r="L78" s="446"/>
    </row>
    <row r="79" spans="2:12" x14ac:dyDescent="0.25">
      <c r="B79" s="642"/>
      <c r="C79" s="642"/>
      <c r="D79" s="449"/>
      <c r="E79" s="643"/>
      <c r="F79" s="644"/>
      <c r="G79" s="644"/>
      <c r="H79" s="644"/>
      <c r="I79" s="644"/>
      <c r="J79" s="644"/>
      <c r="K79" s="644"/>
      <c r="L79" s="645"/>
    </row>
    <row r="80" spans="2:12" x14ac:dyDescent="0.25">
      <c r="B80" s="642"/>
      <c r="C80" s="642"/>
      <c r="D80" s="448"/>
      <c r="E80" s="646"/>
      <c r="F80" s="647"/>
      <c r="G80" s="647"/>
      <c r="H80" s="647"/>
      <c r="I80" s="647"/>
      <c r="J80" s="647"/>
      <c r="K80" s="647"/>
      <c r="L80" s="648"/>
    </row>
    <row r="81" spans="2:12" x14ac:dyDescent="0.25">
      <c r="B81" s="446"/>
      <c r="C81" s="446"/>
      <c r="D81" s="450"/>
      <c r="E81" s="446"/>
      <c r="F81" s="446"/>
      <c r="G81" s="446"/>
      <c r="H81" s="446"/>
      <c r="I81" s="446"/>
      <c r="J81" s="446"/>
      <c r="K81" s="446"/>
      <c r="L81" s="446"/>
    </row>
    <row r="82" spans="2:12" x14ac:dyDescent="0.25">
      <c r="B82" s="642"/>
      <c r="C82" s="642"/>
      <c r="D82" s="449"/>
      <c r="E82" s="643"/>
      <c r="F82" s="644"/>
      <c r="G82" s="644"/>
      <c r="H82" s="644"/>
      <c r="I82" s="644"/>
      <c r="J82" s="644"/>
      <c r="K82" s="644"/>
      <c r="L82" s="645"/>
    </row>
    <row r="83" spans="2:12" x14ac:dyDescent="0.25">
      <c r="B83" s="642"/>
      <c r="C83" s="642"/>
      <c r="D83" s="448"/>
      <c r="E83" s="646"/>
      <c r="F83" s="647"/>
      <c r="G83" s="647"/>
      <c r="H83" s="647"/>
      <c r="I83" s="647"/>
      <c r="J83" s="647"/>
      <c r="K83" s="647"/>
      <c r="L83" s="648"/>
    </row>
    <row r="84" spans="2:12" x14ac:dyDescent="0.25">
      <c r="B84" s="446"/>
      <c r="C84" s="446"/>
      <c r="D84" s="450"/>
      <c r="E84" s="446"/>
      <c r="F84" s="446"/>
      <c r="G84" s="446"/>
      <c r="H84" s="446"/>
      <c r="I84" s="446"/>
      <c r="J84" s="446"/>
      <c r="K84" s="446"/>
      <c r="L84" s="446"/>
    </row>
    <row r="85" spans="2:12" x14ac:dyDescent="0.25">
      <c r="B85" s="642"/>
      <c r="C85" s="642"/>
      <c r="D85" s="449"/>
      <c r="E85" s="643"/>
      <c r="F85" s="644"/>
      <c r="G85" s="644"/>
      <c r="H85" s="644"/>
      <c r="I85" s="644"/>
      <c r="J85" s="644"/>
      <c r="K85" s="644"/>
      <c r="L85" s="645"/>
    </row>
    <row r="86" spans="2:12" x14ac:dyDescent="0.25">
      <c r="B86" s="642"/>
      <c r="C86" s="642"/>
      <c r="D86" s="448"/>
      <c r="E86" s="646"/>
      <c r="F86" s="647"/>
      <c r="G86" s="647"/>
      <c r="H86" s="647"/>
      <c r="I86" s="647"/>
      <c r="J86" s="647"/>
      <c r="K86" s="647"/>
      <c r="L86" s="648"/>
    </row>
    <row r="87" spans="2:12" x14ac:dyDescent="0.25">
      <c r="B87" s="446"/>
      <c r="C87" s="446"/>
      <c r="D87" s="450"/>
      <c r="E87" s="446"/>
      <c r="F87" s="446"/>
      <c r="G87" s="446"/>
      <c r="H87" s="446"/>
      <c r="I87" s="446"/>
      <c r="J87" s="446"/>
      <c r="K87" s="446"/>
      <c r="L87" s="446"/>
    </row>
    <row r="88" spans="2:12" x14ac:dyDescent="0.25">
      <c r="B88" s="642"/>
      <c r="C88" s="642"/>
      <c r="D88" s="449"/>
      <c r="E88" s="643"/>
      <c r="F88" s="644"/>
      <c r="G88" s="644"/>
      <c r="H88" s="644"/>
      <c r="I88" s="644"/>
      <c r="J88" s="644"/>
      <c r="K88" s="644"/>
      <c r="L88" s="645"/>
    </row>
    <row r="89" spans="2:12" x14ac:dyDescent="0.25">
      <c r="B89" s="642"/>
      <c r="C89" s="642"/>
      <c r="D89" s="448"/>
      <c r="E89" s="646"/>
      <c r="F89" s="647"/>
      <c r="G89" s="647"/>
      <c r="H89" s="647"/>
      <c r="I89" s="647"/>
      <c r="J89" s="647"/>
      <c r="K89" s="647"/>
      <c r="L89" s="648"/>
    </row>
    <row r="90" spans="2:12" x14ac:dyDescent="0.25">
      <c r="B90" s="446"/>
      <c r="C90" s="446"/>
      <c r="D90" s="450"/>
      <c r="E90" s="446"/>
      <c r="F90" s="446"/>
      <c r="G90" s="446"/>
      <c r="H90" s="446"/>
      <c r="I90" s="446"/>
      <c r="J90" s="446"/>
      <c r="K90" s="446"/>
      <c r="L90" s="446"/>
    </row>
    <row r="91" spans="2:12" x14ac:dyDescent="0.25">
      <c r="B91" s="642"/>
      <c r="C91" s="642"/>
      <c r="D91" s="449"/>
      <c r="E91" s="643"/>
      <c r="F91" s="644"/>
      <c r="G91" s="644"/>
      <c r="H91" s="644"/>
      <c r="I91" s="644"/>
      <c r="J91" s="644"/>
      <c r="K91" s="644"/>
      <c r="L91" s="645"/>
    </row>
    <row r="92" spans="2:12" x14ac:dyDescent="0.25">
      <c r="B92" s="642"/>
      <c r="C92" s="642"/>
      <c r="D92" s="448"/>
      <c r="E92" s="646"/>
      <c r="F92" s="647"/>
      <c r="G92" s="647"/>
      <c r="H92" s="647"/>
      <c r="I92" s="647"/>
      <c r="J92" s="647"/>
      <c r="K92" s="647"/>
      <c r="L92" s="648"/>
    </row>
    <row r="93" spans="2:12" x14ac:dyDescent="0.25">
      <c r="B93" s="446"/>
      <c r="C93" s="446"/>
      <c r="D93" s="450"/>
      <c r="E93" s="446"/>
      <c r="F93" s="446"/>
      <c r="G93" s="446"/>
      <c r="H93" s="446"/>
      <c r="I93" s="446"/>
      <c r="J93" s="446"/>
      <c r="K93" s="446"/>
      <c r="L93" s="446"/>
    </row>
    <row r="94" spans="2:12" x14ac:dyDescent="0.25">
      <c r="B94" s="642"/>
      <c r="C94" s="642"/>
      <c r="D94" s="449"/>
      <c r="E94" s="643"/>
      <c r="F94" s="644"/>
      <c r="G94" s="644"/>
      <c r="H94" s="644"/>
      <c r="I94" s="644"/>
      <c r="J94" s="644"/>
      <c r="K94" s="644"/>
      <c r="L94" s="645"/>
    </row>
    <row r="95" spans="2:12" x14ac:dyDescent="0.25">
      <c r="B95" s="642"/>
      <c r="C95" s="642"/>
      <c r="D95" s="448"/>
      <c r="E95" s="646"/>
      <c r="F95" s="647"/>
      <c r="G95" s="647"/>
      <c r="H95" s="647"/>
      <c r="I95" s="647"/>
      <c r="J95" s="647"/>
      <c r="K95" s="647"/>
      <c r="L95" s="648"/>
    </row>
    <row r="96" spans="2:12" x14ac:dyDescent="0.25">
      <c r="B96" s="446"/>
      <c r="C96" s="446"/>
      <c r="D96" s="450"/>
      <c r="E96" s="446"/>
      <c r="F96" s="446"/>
      <c r="G96" s="446"/>
      <c r="H96" s="446"/>
      <c r="I96" s="446"/>
      <c r="J96" s="446"/>
      <c r="K96" s="446"/>
      <c r="L96" s="446"/>
    </row>
    <row r="97" spans="2:12" x14ac:dyDescent="0.25">
      <c r="B97" s="642"/>
      <c r="C97" s="642"/>
      <c r="D97" s="449"/>
      <c r="E97" s="643"/>
      <c r="F97" s="644"/>
      <c r="G97" s="644"/>
      <c r="H97" s="644"/>
      <c r="I97" s="644"/>
      <c r="J97" s="644"/>
      <c r="K97" s="644"/>
      <c r="L97" s="645"/>
    </row>
    <row r="98" spans="2:12" x14ac:dyDescent="0.25">
      <c r="B98" s="642"/>
      <c r="C98" s="642"/>
      <c r="D98" s="448"/>
      <c r="E98" s="646"/>
      <c r="F98" s="647"/>
      <c r="G98" s="647"/>
      <c r="H98" s="647"/>
      <c r="I98" s="647"/>
      <c r="J98" s="647"/>
      <c r="K98" s="647"/>
      <c r="L98" s="648"/>
    </row>
    <row r="99" spans="2:12" x14ac:dyDescent="0.25">
      <c r="B99" s="446"/>
      <c r="C99" s="446"/>
      <c r="D99" s="450"/>
      <c r="E99" s="446"/>
      <c r="F99" s="446"/>
      <c r="G99" s="446"/>
      <c r="H99" s="446"/>
      <c r="I99" s="446"/>
      <c r="J99" s="446"/>
      <c r="K99" s="446"/>
      <c r="L99" s="446"/>
    </row>
    <row r="100" spans="2:12" x14ac:dyDescent="0.25">
      <c r="B100" s="642"/>
      <c r="C100" s="642"/>
      <c r="D100" s="449"/>
      <c r="E100" s="643"/>
      <c r="F100" s="644"/>
      <c r="G100" s="644"/>
      <c r="H100" s="644"/>
      <c r="I100" s="644"/>
      <c r="J100" s="644"/>
      <c r="K100" s="644"/>
      <c r="L100" s="645"/>
    </row>
    <row r="101" spans="2:12" x14ac:dyDescent="0.25">
      <c r="B101" s="642"/>
      <c r="C101" s="642"/>
      <c r="D101" s="448"/>
      <c r="E101" s="646"/>
      <c r="F101" s="647"/>
      <c r="G101" s="647"/>
      <c r="H101" s="647"/>
      <c r="I101" s="647"/>
      <c r="J101" s="647"/>
      <c r="K101" s="647"/>
      <c r="L101" s="648"/>
    </row>
    <row r="500" spans="4:4" x14ac:dyDescent="0.25">
      <c r="D500" s="451" t="s">
        <v>411</v>
      </c>
    </row>
    <row r="501" spans="4:4" x14ac:dyDescent="0.25">
      <c r="D501" s="451" t="s">
        <v>412</v>
      </c>
    </row>
    <row r="502" spans="4:4" x14ac:dyDescent="0.25">
      <c r="D502" s="451" t="s">
        <v>413</v>
      </c>
    </row>
    <row r="503" spans="4:4" x14ac:dyDescent="0.25">
      <c r="D503" s="451" t="s">
        <v>414</v>
      </c>
    </row>
    <row r="504" spans="4:4" x14ac:dyDescent="0.25">
      <c r="D504" s="451" t="s">
        <v>415</v>
      </c>
    </row>
    <row r="505" spans="4:4" x14ac:dyDescent="0.25">
      <c r="D505" s="451" t="s">
        <v>416</v>
      </c>
    </row>
    <row r="506" spans="4:4" x14ac:dyDescent="0.25">
      <c r="D506" s="451" t="s">
        <v>417</v>
      </c>
    </row>
    <row r="507" spans="4:4" x14ac:dyDescent="0.25">
      <c r="D507" s="451" t="s">
        <v>418</v>
      </c>
    </row>
    <row r="508" spans="4:4" x14ac:dyDescent="0.25">
      <c r="D508" s="451" t="s">
        <v>419</v>
      </c>
    </row>
    <row r="509" spans="4:4" x14ac:dyDescent="0.25">
      <c r="D509" s="451" t="s">
        <v>420</v>
      </c>
    </row>
    <row r="510" spans="4:4" x14ac:dyDescent="0.25">
      <c r="D510" s="446"/>
    </row>
    <row r="511" spans="4:4" x14ac:dyDescent="0.25">
      <c r="D511" s="446"/>
    </row>
  </sheetData>
  <mergeCells count="67">
    <mergeCell ref="B10:C11"/>
    <mergeCell ref="E10:L11"/>
    <mergeCell ref="B2:L2"/>
    <mergeCell ref="B4:C5"/>
    <mergeCell ref="E4:L5"/>
    <mergeCell ref="B7:C8"/>
    <mergeCell ref="E7:L8"/>
    <mergeCell ref="B19:C20"/>
    <mergeCell ref="E19:L20"/>
    <mergeCell ref="E13:L14"/>
    <mergeCell ref="B16:C17"/>
    <mergeCell ref="E16:L17"/>
    <mergeCell ref="B13:C14"/>
    <mergeCell ref="B40:C41"/>
    <mergeCell ref="E40:L41"/>
    <mergeCell ref="B43:C44"/>
    <mergeCell ref="E43:L44"/>
    <mergeCell ref="B22:C23"/>
    <mergeCell ref="E22:L23"/>
    <mergeCell ref="B25:C26"/>
    <mergeCell ref="E25:L26"/>
    <mergeCell ref="B28:C29"/>
    <mergeCell ref="E28:L29"/>
    <mergeCell ref="B34:C35"/>
    <mergeCell ref="E34:L35"/>
    <mergeCell ref="B37:C38"/>
    <mergeCell ref="E37:L38"/>
    <mergeCell ref="B31:C32"/>
    <mergeCell ref="E31:L32"/>
    <mergeCell ref="B64:C65"/>
    <mergeCell ref="E64:L65"/>
    <mergeCell ref="B67:C68"/>
    <mergeCell ref="E67:L68"/>
    <mergeCell ref="B46:C47"/>
    <mergeCell ref="E46:L47"/>
    <mergeCell ref="B49:C50"/>
    <mergeCell ref="E49:L50"/>
    <mergeCell ref="B52:C53"/>
    <mergeCell ref="E52:L53"/>
    <mergeCell ref="B58:C59"/>
    <mergeCell ref="E58:L59"/>
    <mergeCell ref="B61:C62"/>
    <mergeCell ref="E61:L62"/>
    <mergeCell ref="B55:C56"/>
    <mergeCell ref="E55:L56"/>
    <mergeCell ref="B91:C92"/>
    <mergeCell ref="E91:L92"/>
    <mergeCell ref="B70:C71"/>
    <mergeCell ref="E70:L71"/>
    <mergeCell ref="B73:C74"/>
    <mergeCell ref="E73:L74"/>
    <mergeCell ref="B76:C77"/>
    <mergeCell ref="E76:L77"/>
    <mergeCell ref="B79:C80"/>
    <mergeCell ref="E79:L80"/>
    <mergeCell ref="B82:C83"/>
    <mergeCell ref="E82:L83"/>
    <mergeCell ref="B85:C86"/>
    <mergeCell ref="E85:L86"/>
    <mergeCell ref="B88:C89"/>
    <mergeCell ref="E88:L89"/>
    <mergeCell ref="B100:C101"/>
    <mergeCell ref="E100:L101"/>
    <mergeCell ref="B94:C95"/>
    <mergeCell ref="E94:L95"/>
    <mergeCell ref="B97:C98"/>
    <mergeCell ref="E97:L98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60BBD5-3057-45D4-9692-16E9561CF132}">
  <dimension ref="A1"/>
  <sheetViews>
    <sheetView workbookViewId="0">
      <selection activeCell="G31" sqref="G31"/>
    </sheetView>
    <sheetView workbookViewId="1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754601-922C-43B7-A99F-09BAC16D6B02}">
  <sheetPr codeName="Foglio2">
    <pageSetUpPr fitToPage="1"/>
  </sheetPr>
  <dimension ref="A1:N502"/>
  <sheetViews>
    <sheetView workbookViewId="0">
      <selection activeCell="F17" sqref="F17"/>
    </sheetView>
    <sheetView workbookViewId="1">
      <selection activeCell="N19" sqref="N19"/>
    </sheetView>
  </sheetViews>
  <sheetFormatPr defaultColWidth="8.85546875" defaultRowHeight="14.25" x14ac:dyDescent="0.2"/>
  <cols>
    <col min="1" max="1" width="4.7109375" style="250" customWidth="1"/>
    <col min="2" max="2" width="19.85546875" style="250" customWidth="1"/>
    <col min="3" max="3" width="8.5703125" style="250" customWidth="1"/>
    <col min="4" max="11" width="9.7109375" style="250" customWidth="1"/>
    <col min="12" max="16384" width="8.85546875" style="250"/>
  </cols>
  <sheetData>
    <row r="1" spans="1:14" x14ac:dyDescent="0.2">
      <c r="A1" s="477"/>
      <c r="B1" s="478"/>
      <c r="C1" s="478"/>
      <c r="D1" s="478"/>
      <c r="E1" s="478"/>
      <c r="F1" s="478"/>
      <c r="G1" s="478"/>
      <c r="H1" s="478"/>
      <c r="I1" s="478"/>
      <c r="J1" s="478"/>
      <c r="K1" s="478"/>
      <c r="L1" s="479"/>
    </row>
    <row r="2" spans="1:14" ht="10.5" customHeight="1" x14ac:dyDescent="0.2">
      <c r="A2" s="480"/>
      <c r="B2" s="476" t="s">
        <v>441</v>
      </c>
      <c r="C2" s="251"/>
      <c r="D2" s="251"/>
      <c r="E2" s="251"/>
      <c r="F2" s="251"/>
      <c r="G2" s="251"/>
      <c r="H2" s="251"/>
      <c r="I2" s="251"/>
      <c r="J2" s="251"/>
      <c r="K2" s="251"/>
      <c r="L2" s="481"/>
    </row>
    <row r="3" spans="1:14" ht="18" x14ac:dyDescent="0.25">
      <c r="A3" s="480"/>
      <c r="B3" s="603" t="s">
        <v>8</v>
      </c>
      <c r="C3" s="603"/>
      <c r="D3" s="603"/>
      <c r="E3" s="603"/>
      <c r="F3" s="603"/>
      <c r="G3" s="603"/>
      <c r="H3" s="603"/>
      <c r="I3" s="603"/>
      <c r="J3" s="603"/>
      <c r="K3" s="603"/>
      <c r="L3" s="481"/>
    </row>
    <row r="4" spans="1:14" ht="7.5" customHeight="1" x14ac:dyDescent="0.25">
      <c r="A4" s="480"/>
      <c r="B4" s="482"/>
      <c r="C4" s="482"/>
      <c r="D4" s="482"/>
      <c r="E4" s="482"/>
      <c r="F4" s="482"/>
      <c r="G4" s="482"/>
      <c r="H4" s="482"/>
      <c r="I4" s="482"/>
      <c r="J4" s="482"/>
      <c r="K4" s="482"/>
      <c r="L4" s="481"/>
    </row>
    <row r="5" spans="1:14" ht="22.5" customHeight="1" x14ac:dyDescent="0.25">
      <c r="A5" s="480"/>
      <c r="B5" s="604" t="s">
        <v>9</v>
      </c>
      <c r="C5" s="605"/>
      <c r="D5" s="601"/>
      <c r="E5" s="601"/>
      <c r="F5" s="601"/>
      <c r="G5" s="606" t="s">
        <v>10</v>
      </c>
      <c r="H5" s="607"/>
      <c r="I5" s="601"/>
      <c r="J5" s="601"/>
      <c r="K5" s="601"/>
      <c r="L5" s="481"/>
    </row>
    <row r="6" spans="1:14" ht="9" customHeight="1" x14ac:dyDescent="0.25">
      <c r="A6" s="480"/>
      <c r="B6" s="483"/>
      <c r="C6" s="251"/>
      <c r="D6" s="484"/>
      <c r="E6" s="484"/>
      <c r="F6" s="484"/>
      <c r="G6" s="485"/>
      <c r="H6" s="486"/>
      <c r="I6" s="484"/>
      <c r="J6" s="484"/>
      <c r="K6" s="484"/>
      <c r="L6" s="481"/>
    </row>
    <row r="7" spans="1:14" s="251" customFormat="1" ht="22.5" customHeight="1" x14ac:dyDescent="0.25">
      <c r="A7" s="480"/>
      <c r="B7" s="487" t="s">
        <v>11</v>
      </c>
      <c r="D7" s="601"/>
      <c r="E7" s="601"/>
      <c r="F7" s="601"/>
      <c r="G7" s="602"/>
      <c r="H7" s="602"/>
      <c r="I7" s="602"/>
      <c r="J7" s="602"/>
      <c r="K7" s="602"/>
      <c r="L7" s="481"/>
    </row>
    <row r="8" spans="1:14" ht="8.25" customHeight="1" thickBot="1" x14ac:dyDescent="0.25">
      <c r="A8" s="480"/>
      <c r="B8" s="251"/>
      <c r="C8" s="251"/>
      <c r="D8" s="251"/>
      <c r="E8" s="251"/>
      <c r="F8" s="251"/>
      <c r="G8" s="251"/>
      <c r="H8" s="251"/>
      <c r="I8" s="251"/>
      <c r="J8" s="251"/>
      <c r="K8" s="251"/>
      <c r="L8" s="481"/>
    </row>
    <row r="9" spans="1:14" ht="18.75" thickBot="1" x14ac:dyDescent="0.3">
      <c r="A9" s="480"/>
      <c r="B9" s="608" t="s">
        <v>12</v>
      </c>
      <c r="C9" s="609"/>
      <c r="D9" s="609"/>
      <c r="E9" s="609"/>
      <c r="F9" s="609"/>
      <c r="G9" s="609"/>
      <c r="H9" s="609"/>
      <c r="I9" s="609"/>
      <c r="J9" s="609"/>
      <c r="K9" s="610"/>
      <c r="L9" s="481"/>
    </row>
    <row r="10" spans="1:14" ht="9" customHeight="1" thickBot="1" x14ac:dyDescent="0.3">
      <c r="A10" s="480"/>
      <c r="B10" s="485"/>
      <c r="C10" s="485"/>
      <c r="D10" s="488"/>
      <c r="E10" s="485"/>
      <c r="F10" s="485"/>
      <c r="G10" s="485"/>
      <c r="H10" s="485"/>
      <c r="I10" s="485"/>
      <c r="J10" s="485"/>
      <c r="K10" s="251"/>
      <c r="L10" s="481"/>
    </row>
    <row r="11" spans="1:14" ht="21.75" customHeight="1" thickBot="1" x14ac:dyDescent="0.3">
      <c r="A11" s="480"/>
      <c r="B11" s="489" t="s">
        <v>13</v>
      </c>
      <c r="C11" s="490"/>
      <c r="D11" s="262"/>
      <c r="E11" s="491" t="s">
        <v>363</v>
      </c>
      <c r="F11" s="485"/>
      <c r="G11" s="485"/>
      <c r="H11" s="485"/>
      <c r="I11" s="485"/>
      <c r="J11" s="485"/>
      <c r="K11" s="251"/>
      <c r="L11" s="481"/>
    </row>
    <row r="12" spans="1:14" x14ac:dyDescent="0.2">
      <c r="A12" s="480"/>
      <c r="B12" s="251"/>
      <c r="C12" s="251"/>
      <c r="D12" s="251"/>
      <c r="E12" s="251"/>
      <c r="F12" s="251"/>
      <c r="G12" s="251"/>
      <c r="H12" s="251"/>
      <c r="I12" s="251"/>
      <c r="J12" s="251"/>
      <c r="K12" s="251"/>
      <c r="L12" s="481"/>
      <c r="N12" s="4"/>
    </row>
    <row r="13" spans="1:14" ht="15" customHeight="1" x14ac:dyDescent="0.2">
      <c r="A13" s="480"/>
      <c r="B13" s="611" t="s">
        <v>14</v>
      </c>
      <c r="C13" s="612"/>
      <c r="D13" s="612"/>
      <c r="E13" s="612"/>
      <c r="F13" s="612"/>
      <c r="G13" s="612"/>
      <c r="H13" s="612"/>
      <c r="I13" s="612"/>
      <c r="J13" s="612"/>
      <c r="K13" s="613"/>
      <c r="L13" s="481"/>
    </row>
    <row r="14" spans="1:14" x14ac:dyDescent="0.2">
      <c r="A14" s="480"/>
      <c r="B14" s="251"/>
      <c r="C14" s="251"/>
      <c r="D14" s="251"/>
      <c r="E14" s="251"/>
      <c r="F14" s="251"/>
      <c r="G14" s="251"/>
      <c r="H14" s="251"/>
      <c r="I14" s="251"/>
      <c r="J14" s="251"/>
      <c r="K14" s="251"/>
      <c r="L14" s="481"/>
    </row>
    <row r="15" spans="1:14" ht="12.75" customHeight="1" x14ac:dyDescent="0.2">
      <c r="A15" s="480"/>
      <c r="B15" s="614" t="s">
        <v>15</v>
      </c>
      <c r="C15" s="614"/>
      <c r="D15" s="615"/>
      <c r="E15" s="616"/>
      <c r="F15" s="616"/>
      <c r="G15" s="616"/>
      <c r="H15" s="616"/>
      <c r="I15" s="616"/>
      <c r="J15" s="616"/>
      <c r="K15" s="616"/>
      <c r="L15" s="481"/>
    </row>
    <row r="16" spans="1:14" x14ac:dyDescent="0.2">
      <c r="A16" s="480"/>
      <c r="B16" s="614"/>
      <c r="C16" s="614"/>
      <c r="D16" s="616"/>
      <c r="E16" s="616"/>
      <c r="F16" s="616"/>
      <c r="G16" s="616"/>
      <c r="H16" s="616"/>
      <c r="I16" s="616"/>
      <c r="J16" s="616"/>
      <c r="K16" s="616"/>
      <c r="L16" s="481"/>
    </row>
    <row r="17" spans="1:12" ht="15" x14ac:dyDescent="0.2">
      <c r="A17" s="480"/>
      <c r="B17" s="492"/>
      <c r="C17" s="492"/>
      <c r="D17" s="493"/>
      <c r="E17" s="493"/>
      <c r="F17" s="493"/>
      <c r="G17" s="493"/>
      <c r="H17" s="493"/>
      <c r="I17" s="493"/>
      <c r="J17" s="493"/>
      <c r="K17" s="251"/>
      <c r="L17" s="481"/>
    </row>
    <row r="18" spans="1:12" ht="12.75" customHeight="1" x14ac:dyDescent="0.2">
      <c r="A18" s="480"/>
      <c r="B18" s="614" t="s">
        <v>16</v>
      </c>
      <c r="C18" s="614"/>
      <c r="D18" s="616"/>
      <c r="E18" s="616"/>
      <c r="F18" s="616"/>
      <c r="G18" s="616"/>
      <c r="H18" s="616"/>
      <c r="I18" s="616"/>
      <c r="J18" s="616"/>
      <c r="K18" s="616"/>
      <c r="L18" s="481"/>
    </row>
    <row r="19" spans="1:12" x14ac:dyDescent="0.2">
      <c r="A19" s="480"/>
      <c r="B19" s="614"/>
      <c r="C19" s="614"/>
      <c r="D19" s="616"/>
      <c r="E19" s="616"/>
      <c r="F19" s="616"/>
      <c r="G19" s="616"/>
      <c r="H19" s="616"/>
      <c r="I19" s="616"/>
      <c r="J19" s="616"/>
      <c r="K19" s="616"/>
      <c r="L19" s="481"/>
    </row>
    <row r="20" spans="1:12" x14ac:dyDescent="0.2">
      <c r="A20" s="480"/>
      <c r="B20" s="251"/>
      <c r="C20" s="251"/>
      <c r="D20" s="251"/>
      <c r="E20" s="251"/>
      <c r="F20" s="251"/>
      <c r="G20" s="251"/>
      <c r="H20" s="251"/>
      <c r="I20" s="251"/>
      <c r="J20" s="251"/>
      <c r="K20" s="251"/>
      <c r="L20" s="481"/>
    </row>
    <row r="21" spans="1:12" ht="13.5" customHeight="1" x14ac:dyDescent="0.2">
      <c r="A21" s="480"/>
      <c r="B21" s="614" t="s">
        <v>17</v>
      </c>
      <c r="C21" s="614"/>
      <c r="D21" s="616"/>
      <c r="E21" s="616"/>
      <c r="F21" s="616"/>
      <c r="G21" s="616"/>
      <c r="H21" s="616"/>
      <c r="I21" s="616"/>
      <c r="J21" s="616"/>
      <c r="K21" s="616"/>
      <c r="L21" s="481"/>
    </row>
    <row r="22" spans="1:12" ht="13.5" customHeight="1" x14ac:dyDescent="0.2">
      <c r="A22" s="480"/>
      <c r="B22" s="614"/>
      <c r="C22" s="614"/>
      <c r="D22" s="616"/>
      <c r="E22" s="616"/>
      <c r="F22" s="616"/>
      <c r="G22" s="616"/>
      <c r="H22" s="616"/>
      <c r="I22" s="616"/>
      <c r="J22" s="616"/>
      <c r="K22" s="616"/>
      <c r="L22" s="481"/>
    </row>
    <row r="23" spans="1:12" ht="13.5" customHeight="1" x14ac:dyDescent="0.2">
      <c r="A23" s="480"/>
      <c r="B23" s="494"/>
      <c r="C23" s="494"/>
      <c r="D23" s="495"/>
      <c r="E23" s="495"/>
      <c r="F23" s="495"/>
      <c r="G23" s="495"/>
      <c r="H23" s="495"/>
      <c r="I23" s="495"/>
      <c r="J23" s="495"/>
      <c r="K23" s="495"/>
      <c r="L23" s="481"/>
    </row>
    <row r="24" spans="1:12" x14ac:dyDescent="0.2">
      <c r="A24" s="480"/>
      <c r="B24" s="617" t="s">
        <v>18</v>
      </c>
      <c r="C24" s="618"/>
      <c r="D24" s="618"/>
      <c r="E24" s="618"/>
      <c r="F24" s="619"/>
      <c r="G24" s="620"/>
      <c r="H24" s="621"/>
      <c r="I24" s="621"/>
      <c r="J24" s="621"/>
      <c r="K24" s="622"/>
      <c r="L24" s="481"/>
    </row>
    <row r="25" spans="1:12" ht="12.75" customHeight="1" x14ac:dyDescent="0.2">
      <c r="A25" s="480"/>
      <c r="B25" s="618"/>
      <c r="C25" s="618"/>
      <c r="D25" s="618"/>
      <c r="E25" s="618"/>
      <c r="F25" s="619"/>
      <c r="G25" s="623"/>
      <c r="H25" s="624"/>
      <c r="I25" s="624"/>
      <c r="J25" s="624"/>
      <c r="K25" s="625"/>
      <c r="L25" s="481"/>
    </row>
    <row r="26" spans="1:12" x14ac:dyDescent="0.2">
      <c r="A26" s="480"/>
      <c r="B26" s="251"/>
      <c r="C26" s="251"/>
      <c r="D26" s="251"/>
      <c r="E26" s="251"/>
      <c r="F26" s="251"/>
      <c r="G26" s="251"/>
      <c r="H26" s="251"/>
      <c r="I26" s="251"/>
      <c r="J26" s="251"/>
      <c r="K26" s="251"/>
      <c r="L26" s="481"/>
    </row>
    <row r="27" spans="1:12" x14ac:dyDescent="0.2">
      <c r="A27" s="480"/>
      <c r="B27" s="617" t="s">
        <v>19</v>
      </c>
      <c r="C27" s="617"/>
      <c r="D27" s="626"/>
      <c r="E27" s="626"/>
      <c r="F27" s="626"/>
      <c r="G27" s="626"/>
      <c r="H27" s="626"/>
      <c r="I27" s="626"/>
      <c r="J27" s="626"/>
      <c r="K27" s="626"/>
      <c r="L27" s="481"/>
    </row>
    <row r="28" spans="1:12" ht="12.75" customHeight="1" x14ac:dyDescent="0.2">
      <c r="A28" s="480"/>
      <c r="B28" s="617"/>
      <c r="C28" s="617"/>
      <c r="D28" s="626"/>
      <c r="E28" s="626"/>
      <c r="F28" s="626"/>
      <c r="G28" s="626"/>
      <c r="H28" s="626"/>
      <c r="I28" s="626"/>
      <c r="J28" s="626"/>
      <c r="K28" s="626"/>
      <c r="L28" s="481"/>
    </row>
    <row r="29" spans="1:12" ht="12.75" customHeight="1" x14ac:dyDescent="0.2">
      <c r="A29" s="480"/>
      <c r="B29" s="494"/>
      <c r="C29" s="494"/>
      <c r="D29" s="496"/>
      <c r="E29" s="496"/>
      <c r="F29" s="496"/>
      <c r="G29" s="496"/>
      <c r="H29" s="496"/>
      <c r="I29" s="496"/>
      <c r="J29" s="496"/>
      <c r="K29" s="496"/>
      <c r="L29" s="481"/>
    </row>
    <row r="30" spans="1:12" ht="12.75" customHeight="1" x14ac:dyDescent="0.2">
      <c r="A30" s="480"/>
      <c r="B30" s="627" t="s">
        <v>20</v>
      </c>
      <c r="C30" s="628"/>
      <c r="D30" s="629"/>
      <c r="E30" s="630"/>
      <c r="F30" s="630"/>
      <c r="G30" s="630"/>
      <c r="H30" s="630"/>
      <c r="I30" s="630"/>
      <c r="J30" s="630"/>
      <c r="K30" s="631"/>
      <c r="L30" s="481"/>
    </row>
    <row r="31" spans="1:12" ht="12.75" customHeight="1" x14ac:dyDescent="0.2">
      <c r="A31" s="480"/>
      <c r="B31" s="627"/>
      <c r="C31" s="628"/>
      <c r="D31" s="632"/>
      <c r="E31" s="633"/>
      <c r="F31" s="633"/>
      <c r="G31" s="633"/>
      <c r="H31" s="633"/>
      <c r="I31" s="633"/>
      <c r="J31" s="633"/>
      <c r="K31" s="634"/>
      <c r="L31" s="481"/>
    </row>
    <row r="32" spans="1:12" x14ac:dyDescent="0.2">
      <c r="A32" s="480"/>
      <c r="B32" s="251"/>
      <c r="C32" s="251"/>
      <c r="D32" s="251"/>
      <c r="E32" s="251"/>
      <c r="F32" s="251"/>
      <c r="G32" s="251"/>
      <c r="H32" s="251"/>
      <c r="I32" s="251"/>
      <c r="J32" s="251"/>
      <c r="K32" s="251"/>
      <c r="L32" s="481"/>
    </row>
    <row r="33" spans="1:12" x14ac:dyDescent="0.2">
      <c r="A33" s="480"/>
      <c r="B33" s="617" t="s">
        <v>21</v>
      </c>
      <c r="C33" s="617"/>
      <c r="D33" s="626"/>
      <c r="E33" s="626"/>
      <c r="F33" s="626"/>
      <c r="G33" s="626"/>
      <c r="H33" s="626"/>
      <c r="I33" s="626"/>
      <c r="J33" s="626"/>
      <c r="K33" s="626"/>
      <c r="L33" s="481"/>
    </row>
    <row r="34" spans="1:12" x14ac:dyDescent="0.2">
      <c r="A34" s="480"/>
      <c r="B34" s="617"/>
      <c r="C34" s="617"/>
      <c r="D34" s="626"/>
      <c r="E34" s="626"/>
      <c r="F34" s="626"/>
      <c r="G34" s="626"/>
      <c r="H34" s="626"/>
      <c r="I34" s="626"/>
      <c r="J34" s="626"/>
      <c r="K34" s="626"/>
      <c r="L34" s="481"/>
    </row>
    <row r="35" spans="1:12" ht="15" thickBot="1" x14ac:dyDescent="0.25">
      <c r="A35" s="480"/>
      <c r="B35" s="251"/>
      <c r="C35" s="251"/>
      <c r="D35" s="251"/>
      <c r="E35" s="251"/>
      <c r="F35" s="251"/>
      <c r="G35" s="251"/>
      <c r="H35" s="251"/>
      <c r="I35" s="251"/>
      <c r="J35" s="251"/>
      <c r="K35" s="251"/>
      <c r="L35" s="481"/>
    </row>
    <row r="36" spans="1:12" ht="12.75" customHeight="1" x14ac:dyDescent="0.2">
      <c r="A36" s="480"/>
      <c r="B36" s="494" t="s">
        <v>22</v>
      </c>
      <c r="C36" s="497" t="s">
        <v>23</v>
      </c>
      <c r="D36" s="635" t="s">
        <v>447</v>
      </c>
      <c r="E36" s="652"/>
      <c r="F36" s="251"/>
      <c r="G36" s="475" t="str">
        <f>IF(D36="","-",IF(D36="6.6 (a) ","AVICOLI","SUINI"))</f>
        <v>SUINI</v>
      </c>
      <c r="H36" s="251"/>
      <c r="I36" s="498" t="s">
        <v>24</v>
      </c>
      <c r="J36" s="636"/>
      <c r="K36" s="650"/>
      <c r="L36" s="481"/>
    </row>
    <row r="37" spans="1:12" ht="15.75" thickBot="1" x14ac:dyDescent="0.25">
      <c r="A37" s="480"/>
      <c r="B37" s="494"/>
      <c r="C37" s="251"/>
      <c r="D37" s="653"/>
      <c r="E37" s="654"/>
      <c r="F37" s="499" t="s">
        <v>435</v>
      </c>
      <c r="G37" s="251"/>
      <c r="H37" s="251"/>
      <c r="I37" s="251"/>
      <c r="J37" s="651"/>
      <c r="K37" s="650"/>
      <c r="L37" s="481"/>
    </row>
    <row r="38" spans="1:12" ht="15" x14ac:dyDescent="0.2">
      <c r="A38" s="480"/>
      <c r="B38" s="494"/>
      <c r="C38" s="494"/>
      <c r="D38" s="493"/>
      <c r="E38" s="493"/>
      <c r="F38" s="493"/>
      <c r="G38" s="493"/>
      <c r="H38" s="493"/>
      <c r="I38" s="493"/>
      <c r="J38" s="493"/>
      <c r="K38" s="251"/>
      <c r="L38" s="481"/>
    </row>
    <row r="39" spans="1:12" ht="12.75" customHeight="1" x14ac:dyDescent="0.2">
      <c r="A39" s="480"/>
      <c r="B39" s="637" t="s">
        <v>25</v>
      </c>
      <c r="C39" s="637"/>
      <c r="D39" s="638"/>
      <c r="E39" s="638"/>
      <c r="F39" s="493"/>
      <c r="G39" s="639" t="s">
        <v>26</v>
      </c>
      <c r="H39" s="639"/>
      <c r="I39" s="639"/>
      <c r="J39" s="638"/>
      <c r="K39" s="638"/>
      <c r="L39" s="481"/>
    </row>
    <row r="40" spans="1:12" ht="12.75" customHeight="1" x14ac:dyDescent="0.2">
      <c r="A40" s="480"/>
      <c r="B40" s="637"/>
      <c r="C40" s="637"/>
      <c r="D40" s="638"/>
      <c r="E40" s="638"/>
      <c r="F40" s="493"/>
      <c r="G40" s="639"/>
      <c r="H40" s="639"/>
      <c r="I40" s="639"/>
      <c r="J40" s="638"/>
      <c r="K40" s="638"/>
      <c r="L40" s="481"/>
    </row>
    <row r="41" spans="1:12" ht="12.75" customHeight="1" x14ac:dyDescent="0.2">
      <c r="A41" s="480"/>
      <c r="B41" s="500"/>
      <c r="C41" s="500"/>
      <c r="D41" s="501"/>
      <c r="E41" s="501"/>
      <c r="F41" s="493"/>
      <c r="G41" s="500"/>
      <c r="H41" s="500"/>
      <c r="I41" s="500"/>
      <c r="J41" s="501"/>
      <c r="K41" s="501"/>
      <c r="L41" s="481"/>
    </row>
    <row r="42" spans="1:12" ht="12.75" customHeight="1" x14ac:dyDescent="0.2">
      <c r="A42" s="480"/>
      <c r="B42" s="617" t="s">
        <v>27</v>
      </c>
      <c r="C42" s="617"/>
      <c r="D42" s="617"/>
      <c r="E42" s="640"/>
      <c r="F42" s="641"/>
      <c r="G42" s="641"/>
      <c r="H42" s="500"/>
      <c r="I42" s="500"/>
      <c r="J42" s="501"/>
      <c r="K42" s="501"/>
      <c r="L42" s="481"/>
    </row>
    <row r="43" spans="1:12" ht="15" customHeight="1" x14ac:dyDescent="0.2">
      <c r="A43" s="480"/>
      <c r="B43" s="617"/>
      <c r="C43" s="617"/>
      <c r="D43" s="617"/>
      <c r="E43" s="640"/>
      <c r="F43" s="641"/>
      <c r="G43" s="641"/>
      <c r="H43" s="500"/>
      <c r="I43" s="500"/>
      <c r="J43" s="501"/>
      <c r="K43" s="501"/>
      <c r="L43" s="481"/>
    </row>
    <row r="44" spans="1:12" ht="12.75" customHeight="1" x14ac:dyDescent="0.2">
      <c r="A44" s="480"/>
      <c r="B44" s="500"/>
      <c r="C44" s="500"/>
      <c r="D44" s="501"/>
      <c r="E44" s="501"/>
      <c r="F44" s="493"/>
      <c r="G44" s="500"/>
      <c r="H44" s="500"/>
      <c r="I44" s="500"/>
      <c r="J44" s="501"/>
      <c r="K44" s="501"/>
      <c r="L44" s="481"/>
    </row>
    <row r="45" spans="1:12" x14ac:dyDescent="0.2">
      <c r="A45" s="502"/>
      <c r="B45" s="503"/>
      <c r="C45" s="503"/>
      <c r="D45" s="503"/>
      <c r="E45" s="503"/>
      <c r="F45" s="503"/>
      <c r="G45" s="503"/>
      <c r="H45" s="503"/>
      <c r="I45" s="503"/>
      <c r="J45" s="503"/>
      <c r="K45" s="503"/>
      <c r="L45" s="504"/>
    </row>
    <row r="486" spans="4:4" x14ac:dyDescent="0.2">
      <c r="D486" s="250" t="s">
        <v>28</v>
      </c>
    </row>
    <row r="487" spans="4:4" x14ac:dyDescent="0.2">
      <c r="D487" s="250" t="s">
        <v>29</v>
      </c>
    </row>
    <row r="488" spans="4:4" x14ac:dyDescent="0.2">
      <c r="D488" s="250" t="s">
        <v>30</v>
      </c>
    </row>
    <row r="500" hidden="1" x14ac:dyDescent="0.2"/>
    <row r="501" hidden="1" x14ac:dyDescent="0.2"/>
    <row r="502" hidden="1" x14ac:dyDescent="0.2"/>
  </sheetData>
  <sheetProtection algorithmName="SHA-512" hashValue="cD2/PsWt/ZaqDfz0A30fRAxbK6CKmEZNjrC9ZAsGRwG8VCZqzA58pIOxmiSXgAWrBlbCZA60fcQqoR5cagweNg==" saltValue="hlK/+U46ykVSezSjtV9YcQ==" spinCount="100000" sheet="1"/>
  <mergeCells count="30">
    <mergeCell ref="B39:C40"/>
    <mergeCell ref="D39:E40"/>
    <mergeCell ref="G39:I40"/>
    <mergeCell ref="J39:K40"/>
    <mergeCell ref="B42:E43"/>
    <mergeCell ref="F42:G43"/>
    <mergeCell ref="B30:C31"/>
    <mergeCell ref="D30:K31"/>
    <mergeCell ref="B33:C34"/>
    <mergeCell ref="D33:K34"/>
    <mergeCell ref="D36:E37"/>
    <mergeCell ref="J36:K37"/>
    <mergeCell ref="B21:C22"/>
    <mergeCell ref="D21:K22"/>
    <mergeCell ref="B24:F25"/>
    <mergeCell ref="G24:K25"/>
    <mergeCell ref="B27:C28"/>
    <mergeCell ref="D27:K28"/>
    <mergeCell ref="B9:K9"/>
    <mergeCell ref="B13:K13"/>
    <mergeCell ref="B15:C16"/>
    <mergeCell ref="D15:K16"/>
    <mergeCell ref="B18:C19"/>
    <mergeCell ref="D18:K19"/>
    <mergeCell ref="D7:K7"/>
    <mergeCell ref="B3:K3"/>
    <mergeCell ref="B5:C5"/>
    <mergeCell ref="D5:F5"/>
    <mergeCell ref="G5:H5"/>
    <mergeCell ref="I5:K5"/>
  </mergeCells>
  <dataValidations count="5">
    <dataValidation type="list" allowBlank="1" showInputMessage="1" showErrorMessage="1" promptTitle="IPPC" prompt="selezionare" sqref="D36" xr:uid="{620A2FA0-CD7E-4796-9DCC-FAA60293A65F}">
      <formula1>"6.6 (a) , 6.6 (b) ,6.6 (c)"</formula1>
    </dataValidation>
    <dataValidation type="whole" allowBlank="1" showErrorMessage="1" error="solo valore numerico &gt;2018" sqref="D11" xr:uid="{D1A76D5C-F011-481E-AFE7-769B9408DF64}">
      <formula1>2018</formula1>
      <formula2>2050</formula2>
    </dataValidation>
    <dataValidation type="list" allowBlank="1" showInputMessage="1" showErrorMessage="1" prompt="selezionare voce" sqref="D39:E41 J39:K40" xr:uid="{DFD4633F-FAC9-4AC7-9E86-3A85DE77CFC0}">
      <formula1>$D$487:$D$488</formula1>
      <formula2>0</formula2>
    </dataValidation>
    <dataValidation allowBlank="1" showErrorMessage="1" promptTitle="IPPC" prompt="selezionare" sqref="F37" xr:uid="{93AB172C-DF25-4232-A7E2-6A91CAF4A335}"/>
    <dataValidation type="list" allowBlank="1" showInputMessage="1" showErrorMessage="1" promptTitle="IPPC" prompt="selezionare" sqref="J36:K37" xr:uid="{7774668D-850B-4312-8307-3E9FCDC397B8}">
      <formula1>"6.6 (b) ,6.6 (c)"</formula1>
    </dataValidation>
  </dataValidations>
  <pageMargins left="0.7" right="0.7" top="0.75" bottom="0.75" header="0.3" footer="0.3"/>
  <pageSetup paperSize="9" scale="8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4A79EC-7FDC-4193-A572-4541CDCC489C}">
  <sheetPr codeName="Foglio3"/>
  <dimension ref="A1:I433"/>
  <sheetViews>
    <sheetView workbookViewId="0">
      <pane ySplit="1" topLeftCell="A2" activePane="bottomLeft" state="frozen"/>
      <selection pane="bottomLeft" activeCell="B14" sqref="B14"/>
    </sheetView>
    <sheetView workbookViewId="1">
      <selection activeCell="I10" sqref="I10"/>
    </sheetView>
  </sheetViews>
  <sheetFormatPr defaultRowHeight="15" x14ac:dyDescent="0.25"/>
  <cols>
    <col min="1" max="1" width="47.42578125" style="256" customWidth="1"/>
    <col min="2" max="2" width="33.42578125" style="257" customWidth="1"/>
    <col min="3" max="5" width="7.42578125" style="255" hidden="1" customWidth="1"/>
    <col min="6" max="6" width="9.42578125" style="255" customWidth="1"/>
    <col min="7" max="7" width="11" style="255" customWidth="1"/>
    <col min="8" max="8" width="28.42578125" style="258" customWidth="1"/>
    <col min="9" max="9" width="18.85546875" style="255" customWidth="1"/>
  </cols>
  <sheetData>
    <row r="1" spans="1:9" ht="26.25" customHeight="1" x14ac:dyDescent="0.25">
      <c r="A1" s="389" t="s">
        <v>31</v>
      </c>
      <c r="B1" s="390" t="s">
        <v>32</v>
      </c>
      <c r="C1" s="391" t="s">
        <v>33</v>
      </c>
      <c r="D1" s="391" t="s">
        <v>34</v>
      </c>
      <c r="E1" s="391" t="s">
        <v>35</v>
      </c>
      <c r="F1" s="389" t="s">
        <v>36</v>
      </c>
      <c r="G1" s="389" t="s">
        <v>37</v>
      </c>
      <c r="H1" s="389" t="s">
        <v>38</v>
      </c>
      <c r="I1" s="389" t="s">
        <v>39</v>
      </c>
    </row>
    <row r="2" spans="1:9" ht="20.100000000000001" customHeight="1" x14ac:dyDescent="0.25">
      <c r="A2" s="11" t="s">
        <v>369</v>
      </c>
      <c r="B2" s="12" t="s">
        <v>40</v>
      </c>
      <c r="C2" s="252" t="s">
        <v>41</v>
      </c>
      <c r="D2" s="253" t="s">
        <v>41</v>
      </c>
      <c r="E2" s="254" t="s">
        <v>41</v>
      </c>
      <c r="F2" s="13" t="s">
        <v>42</v>
      </c>
      <c r="G2" s="574" t="str">
        <f>IF('1.info_base'!$D$11&lt;&gt;0,'1.info_base'!$D$11,"-")</f>
        <v>-</v>
      </c>
      <c r="H2" s="16" t="s">
        <v>43</v>
      </c>
      <c r="I2" s="471">
        <v>1</v>
      </c>
    </row>
    <row r="3" spans="1:9" ht="20.100000000000001" customHeight="1" x14ac:dyDescent="0.25">
      <c r="A3" s="15" t="s">
        <v>370</v>
      </c>
      <c r="B3" s="12" t="s">
        <v>40</v>
      </c>
      <c r="C3" s="252" t="s">
        <v>41</v>
      </c>
      <c r="D3" s="253" t="s">
        <v>41</v>
      </c>
      <c r="E3" s="254" t="s">
        <v>41</v>
      </c>
      <c r="F3" s="16" t="s">
        <v>42</v>
      </c>
      <c r="G3" s="574" t="str">
        <f>IF('1.info_base'!$D$11&lt;&gt;0,'1.info_base'!$D$11,"-")</f>
        <v>-</v>
      </c>
      <c r="H3" s="253" t="s">
        <v>43</v>
      </c>
      <c r="I3" s="471">
        <v>1</v>
      </c>
    </row>
    <row r="4" spans="1:9" ht="20.100000000000001" customHeight="1" x14ac:dyDescent="0.25">
      <c r="A4" s="15" t="s">
        <v>371</v>
      </c>
      <c r="B4" s="12" t="s">
        <v>40</v>
      </c>
      <c r="C4" s="252" t="s">
        <v>41</v>
      </c>
      <c r="D4" s="253" t="s">
        <v>41</v>
      </c>
      <c r="E4" s="254" t="s">
        <v>41</v>
      </c>
      <c r="F4" s="16" t="s">
        <v>42</v>
      </c>
      <c r="G4" s="574" t="str">
        <f>IF('1.info_base'!$D$11&lt;&gt;0,'1.info_base'!$D$11,"-")</f>
        <v>-</v>
      </c>
      <c r="H4" s="253" t="s">
        <v>43</v>
      </c>
      <c r="I4" s="471">
        <v>1</v>
      </c>
    </row>
    <row r="5" spans="1:9" ht="20.100000000000001" customHeight="1" x14ac:dyDescent="0.25">
      <c r="A5" s="17" t="s">
        <v>372</v>
      </c>
      <c r="B5" s="12" t="s">
        <v>40</v>
      </c>
      <c r="C5" s="252" t="s">
        <v>41</v>
      </c>
      <c r="D5" s="253" t="s">
        <v>41</v>
      </c>
      <c r="E5" s="254" t="s">
        <v>41</v>
      </c>
      <c r="F5" s="16" t="s">
        <v>44</v>
      </c>
      <c r="G5" s="574" t="str">
        <f>IF('1.info_base'!$D$11&lt;&gt;0,'1.info_base'!$D$11,"-")</f>
        <v>-</v>
      </c>
      <c r="H5" s="253" t="s">
        <v>43</v>
      </c>
      <c r="I5" s="471">
        <v>1</v>
      </c>
    </row>
    <row r="6" spans="1:9" ht="20.100000000000001" customHeight="1" x14ac:dyDescent="0.25">
      <c r="A6" s="17" t="s">
        <v>373</v>
      </c>
      <c r="B6" s="12" t="s">
        <v>40</v>
      </c>
      <c r="C6" s="252" t="s">
        <v>41</v>
      </c>
      <c r="D6" s="253" t="s">
        <v>41</v>
      </c>
      <c r="E6" s="254" t="s">
        <v>41</v>
      </c>
      <c r="F6" s="16" t="s">
        <v>44</v>
      </c>
      <c r="G6" s="574" t="str">
        <f>IF('1.info_base'!$D$11&lt;&gt;0,'1.info_base'!$D$11,"-")</f>
        <v>-</v>
      </c>
      <c r="H6" s="253" t="s">
        <v>43</v>
      </c>
      <c r="I6" s="471">
        <v>1</v>
      </c>
    </row>
    <row r="7" spans="1:9" ht="20.100000000000001" customHeight="1" x14ac:dyDescent="0.25">
      <c r="A7" s="43" t="s">
        <v>374</v>
      </c>
      <c r="B7" s="12" t="s">
        <v>40</v>
      </c>
      <c r="C7" s="252" t="s">
        <v>41</v>
      </c>
      <c r="D7" s="253" t="s">
        <v>41</v>
      </c>
      <c r="E7" s="252" t="s">
        <v>41</v>
      </c>
      <c r="F7" s="253" t="s">
        <v>45</v>
      </c>
      <c r="G7" s="574" t="str">
        <f>IF('1.info_base'!$D$11&lt;&gt;0,'1.info_base'!$D$11,"-")</f>
        <v>-</v>
      </c>
      <c r="H7" s="253" t="s">
        <v>43</v>
      </c>
      <c r="I7" s="471">
        <v>1</v>
      </c>
    </row>
    <row r="410" spans="8:8" x14ac:dyDescent="0.25">
      <c r="H410" s="59" t="s">
        <v>123</v>
      </c>
    </row>
    <row r="411" spans="8:8" x14ac:dyDescent="0.25">
      <c r="H411" s="259" t="s">
        <v>124</v>
      </c>
    </row>
    <row r="412" spans="8:8" x14ac:dyDescent="0.25">
      <c r="H412" s="259" t="s">
        <v>43</v>
      </c>
    </row>
    <row r="413" spans="8:8" x14ac:dyDescent="0.25">
      <c r="H413" s="259" t="s">
        <v>125</v>
      </c>
    </row>
    <row r="414" spans="8:8" x14ac:dyDescent="0.25">
      <c r="H414" s="259" t="s">
        <v>126</v>
      </c>
    </row>
    <row r="415" spans="8:8" x14ac:dyDescent="0.25">
      <c r="H415" s="259" t="s">
        <v>127</v>
      </c>
    </row>
    <row r="416" spans="8:8" x14ac:dyDescent="0.25">
      <c r="H416" s="259" t="s">
        <v>128</v>
      </c>
    </row>
    <row r="417" spans="8:8" x14ac:dyDescent="0.25">
      <c r="H417" s="259" t="s">
        <v>129</v>
      </c>
    </row>
    <row r="418" spans="8:8" x14ac:dyDescent="0.25">
      <c r="H418" s="259" t="s">
        <v>130</v>
      </c>
    </row>
    <row r="419" spans="8:8" x14ac:dyDescent="0.25">
      <c r="H419" s="259" t="s">
        <v>131</v>
      </c>
    </row>
    <row r="420" spans="8:8" x14ac:dyDescent="0.25">
      <c r="H420" s="259" t="s">
        <v>132</v>
      </c>
    </row>
    <row r="421" spans="8:8" x14ac:dyDescent="0.25">
      <c r="H421" s="259" t="s">
        <v>133</v>
      </c>
    </row>
    <row r="422" spans="8:8" x14ac:dyDescent="0.25">
      <c r="H422" s="259" t="s">
        <v>134</v>
      </c>
    </row>
    <row r="423" spans="8:8" x14ac:dyDescent="0.25">
      <c r="H423" s="259" t="s">
        <v>135</v>
      </c>
    </row>
    <row r="424" spans="8:8" x14ac:dyDescent="0.25">
      <c r="H424" s="259" t="s">
        <v>136</v>
      </c>
    </row>
    <row r="425" spans="8:8" x14ac:dyDescent="0.25">
      <c r="H425" s="259" t="s">
        <v>137</v>
      </c>
    </row>
    <row r="426" spans="8:8" x14ac:dyDescent="0.25">
      <c r="H426" s="259" t="s">
        <v>138</v>
      </c>
    </row>
    <row r="427" spans="8:8" x14ac:dyDescent="0.25">
      <c r="H427" s="259" t="s">
        <v>139</v>
      </c>
    </row>
    <row r="428" spans="8:8" x14ac:dyDescent="0.25">
      <c r="H428" s="259" t="s">
        <v>140</v>
      </c>
    </row>
    <row r="429" spans="8:8" x14ac:dyDescent="0.25">
      <c r="H429" s="259" t="s">
        <v>141</v>
      </c>
    </row>
    <row r="430" spans="8:8" x14ac:dyDescent="0.25">
      <c r="H430" s="259" t="s">
        <v>142</v>
      </c>
    </row>
    <row r="431" spans="8:8" x14ac:dyDescent="0.25">
      <c r="H431" s="259" t="s">
        <v>143</v>
      </c>
    </row>
    <row r="432" spans="8:8" x14ac:dyDescent="0.25">
      <c r="H432" s="259" t="s">
        <v>144</v>
      </c>
    </row>
    <row r="433" spans="8:8" x14ac:dyDescent="0.25">
      <c r="H433" s="260" t="s">
        <v>145</v>
      </c>
    </row>
  </sheetData>
  <sheetProtection algorithmName="SHA-512" hashValue="hY0WUoN6eZ8QBLicrcVCXIrhyLJqvB1ESIHgo7dvZO56EvRBZBwGdHSsdnu/KQCV8Im42T7P5P0+Psb1mZDMbA==" saltValue="rcZZEDwY/P5fuRY/FtocTQ==" spinCount="100000" sheet="1"/>
  <dataValidations count="1">
    <dataValidation allowBlank="1" showErrorMessage="1" error="inserire valore numerico &gt;2015" promptTitle="anno" prompt="aaaa" sqref="G2:G7" xr:uid="{DAF82F57-A699-4CE5-AC3B-6ED367CD60B8}"/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EEDADE-7647-431D-88BE-0EA2F7F4017B}">
  <sheetPr codeName="Foglio4">
    <pageSetUpPr fitToPage="1"/>
  </sheetPr>
  <dimension ref="A1:I600"/>
  <sheetViews>
    <sheetView workbookViewId="0">
      <pane ySplit="1" topLeftCell="A2" activePane="bottomLeft" state="frozen"/>
      <selection pane="bottomLeft" activeCell="B13" sqref="B13"/>
    </sheetView>
    <sheetView topLeftCell="A26" workbookViewId="1">
      <selection activeCell="K20" sqref="K20"/>
    </sheetView>
  </sheetViews>
  <sheetFormatPr defaultRowHeight="15" x14ac:dyDescent="0.25"/>
  <cols>
    <col min="1" max="1" width="46" style="56" customWidth="1"/>
    <col min="2" max="2" width="48.7109375" style="263" customWidth="1"/>
    <col min="3" max="3" width="35.5703125" style="55" customWidth="1"/>
    <col min="4" max="4" width="0.140625" style="56" customWidth="1"/>
    <col min="5" max="5" width="11.28515625" style="55" customWidth="1"/>
    <col min="6" max="6" width="7.42578125" style="55" customWidth="1"/>
    <col min="7" max="7" width="7.28515625" style="55" customWidth="1"/>
    <col min="8" max="8" width="13.5703125" style="58" customWidth="1"/>
    <col min="9" max="9" width="12.28515625" style="380" customWidth="1"/>
  </cols>
  <sheetData>
    <row r="1" spans="1:9" ht="27" customHeight="1" thickBot="1" x14ac:dyDescent="0.3">
      <c r="A1" s="410" t="s">
        <v>31</v>
      </c>
      <c r="B1" s="411" t="s">
        <v>32</v>
      </c>
      <c r="C1" s="412" t="s">
        <v>33</v>
      </c>
      <c r="D1" s="412" t="s">
        <v>34</v>
      </c>
      <c r="E1" s="412" t="s">
        <v>35</v>
      </c>
      <c r="F1" s="413" t="s">
        <v>36</v>
      </c>
      <c r="G1" s="413" t="s">
        <v>37</v>
      </c>
      <c r="H1" s="413" t="s">
        <v>38</v>
      </c>
      <c r="I1" s="414" t="s">
        <v>39</v>
      </c>
    </row>
    <row r="2" spans="1:9" ht="20.100000000000001" customHeight="1" x14ac:dyDescent="0.25">
      <c r="A2" s="392" t="s">
        <v>46</v>
      </c>
      <c r="B2" s="393"/>
      <c r="C2" s="394"/>
      <c r="D2" s="394"/>
      <c r="E2" s="395"/>
      <c r="F2" s="396"/>
      <c r="G2" s="397"/>
      <c r="H2" s="396"/>
      <c r="I2" s="398"/>
    </row>
    <row r="3" spans="1:9" ht="20.100000000000001" customHeight="1" x14ac:dyDescent="0.25">
      <c r="A3" s="270" t="s">
        <v>47</v>
      </c>
      <c r="B3" s="271" t="s">
        <v>48</v>
      </c>
      <c r="C3" s="272" t="s">
        <v>41</v>
      </c>
      <c r="D3" s="272" t="s">
        <v>41</v>
      </c>
      <c r="E3" s="272" t="s">
        <v>41</v>
      </c>
      <c r="F3" s="273" t="s">
        <v>49</v>
      </c>
      <c r="G3" s="575" t="str">
        <f>IF('1.info_base'!$D$11&lt;&gt;0,'1.info_base'!$D$11,"-")</f>
        <v>-</v>
      </c>
      <c r="H3" s="273" t="s">
        <v>43</v>
      </c>
      <c r="I3" s="45">
        <v>1</v>
      </c>
    </row>
    <row r="4" spans="1:9" ht="20.100000000000001" customHeight="1" x14ac:dyDescent="0.25">
      <c r="A4" s="270" t="s">
        <v>50</v>
      </c>
      <c r="B4" s="271" t="s">
        <v>48</v>
      </c>
      <c r="C4" s="272" t="s">
        <v>41</v>
      </c>
      <c r="D4" s="272" t="s">
        <v>41</v>
      </c>
      <c r="E4" s="272" t="s">
        <v>41</v>
      </c>
      <c r="F4" s="273" t="s">
        <v>51</v>
      </c>
      <c r="G4" s="575" t="str">
        <f>IF('1.info_base'!$D$11&lt;&gt;0,'1.info_base'!$D$11,"-")</f>
        <v>-</v>
      </c>
      <c r="H4" s="273" t="s">
        <v>43</v>
      </c>
      <c r="I4" s="20">
        <v>1</v>
      </c>
    </row>
    <row r="5" spans="1:9" ht="20.100000000000001" customHeight="1" thickBot="1" x14ac:dyDescent="0.3">
      <c r="A5" s="387" t="s">
        <v>52</v>
      </c>
      <c r="B5" s="388" t="s">
        <v>48</v>
      </c>
      <c r="C5" s="335" t="s">
        <v>41</v>
      </c>
      <c r="D5" s="335" t="s">
        <v>41</v>
      </c>
      <c r="E5" s="335" t="s">
        <v>41</v>
      </c>
      <c r="F5" s="324" t="s">
        <v>51</v>
      </c>
      <c r="G5" s="576" t="str">
        <f>IF('1.info_base'!$D$11&lt;&gt;0,'1.info_base'!$D$11,"-")</f>
        <v>-</v>
      </c>
      <c r="H5" s="324" t="s">
        <v>43</v>
      </c>
      <c r="I5" s="49">
        <v>1</v>
      </c>
    </row>
    <row r="6" spans="1:9" ht="25.5" customHeight="1" thickBot="1" x14ac:dyDescent="0.3">
      <c r="A6" s="540" t="s">
        <v>443</v>
      </c>
      <c r="B6" s="541"/>
      <c r="C6" s="542" t="s">
        <v>53</v>
      </c>
      <c r="D6" s="542"/>
      <c r="E6" s="542" t="s">
        <v>54</v>
      </c>
      <c r="F6" s="543"/>
      <c r="G6" s="577"/>
      <c r="H6" s="543"/>
      <c r="I6" s="544"/>
    </row>
    <row r="7" spans="1:9" ht="20.100000000000001" customHeight="1" x14ac:dyDescent="0.25">
      <c r="A7" s="303" t="s">
        <v>55</v>
      </c>
      <c r="B7" s="399" t="s">
        <v>56</v>
      </c>
      <c r="C7" s="22" t="s">
        <v>57</v>
      </c>
      <c r="D7" s="272" t="s">
        <v>41</v>
      </c>
      <c r="E7" s="539" t="s">
        <v>58</v>
      </c>
      <c r="F7" s="273" t="s">
        <v>59</v>
      </c>
      <c r="G7" s="575" t="str">
        <f>IF('1.info_base'!$D$11&lt;&gt;0,'1.info_base'!$D$11,"-")</f>
        <v>-</v>
      </c>
      <c r="H7" s="273" t="s">
        <v>43</v>
      </c>
      <c r="I7" s="527">
        <v>1</v>
      </c>
    </row>
    <row r="8" spans="1:9" ht="20.100000000000001" customHeight="1" x14ac:dyDescent="0.25">
      <c r="A8" s="287" t="s">
        <v>60</v>
      </c>
      <c r="B8" s="287" t="s">
        <v>61</v>
      </c>
      <c r="C8" s="22" t="s">
        <v>62</v>
      </c>
      <c r="D8" s="272" t="s">
        <v>41</v>
      </c>
      <c r="E8" s="419" t="s">
        <v>58</v>
      </c>
      <c r="F8" s="273" t="s">
        <v>59</v>
      </c>
      <c r="G8" s="575" t="str">
        <f>IF('1.info_base'!$D$11&lt;&gt;0,'1.info_base'!$D$11,"-")</f>
        <v>-</v>
      </c>
      <c r="H8" s="297" t="s">
        <v>43</v>
      </c>
      <c r="I8" s="528"/>
    </row>
    <row r="9" spans="1:9" ht="20.100000000000001" customHeight="1" x14ac:dyDescent="0.25">
      <c r="A9" s="281" t="s">
        <v>60</v>
      </c>
      <c r="B9" s="281" t="s">
        <v>63</v>
      </c>
      <c r="C9" s="24" t="s">
        <v>62</v>
      </c>
      <c r="D9" s="275" t="s">
        <v>41</v>
      </c>
      <c r="E9" s="419" t="s">
        <v>58</v>
      </c>
      <c r="F9" s="276" t="s">
        <v>59</v>
      </c>
      <c r="G9" s="574" t="str">
        <f>IF('1.info_base'!$D$11&lt;&gt;0,'1.info_base'!$D$11,"-")</f>
        <v>-</v>
      </c>
      <c r="H9" s="301" t="s">
        <v>43</v>
      </c>
      <c r="I9" s="529"/>
    </row>
    <row r="10" spans="1:9" ht="20.100000000000001" customHeight="1" x14ac:dyDescent="0.25">
      <c r="A10" s="281" t="s">
        <v>60</v>
      </c>
      <c r="B10" s="281" t="s">
        <v>64</v>
      </c>
      <c r="C10" s="24" t="s">
        <v>62</v>
      </c>
      <c r="D10" s="275" t="s">
        <v>41</v>
      </c>
      <c r="E10" s="419" t="s">
        <v>58</v>
      </c>
      <c r="F10" s="276" t="s">
        <v>59</v>
      </c>
      <c r="G10" s="574" t="str">
        <f>IF('1.info_base'!$D$11&lt;&gt;0,'1.info_base'!$D$11,"-")</f>
        <v>-</v>
      </c>
      <c r="H10" s="301" t="s">
        <v>43</v>
      </c>
      <c r="I10" s="529"/>
    </row>
    <row r="11" spans="1:9" ht="20.100000000000001" customHeight="1" x14ac:dyDescent="0.25">
      <c r="A11" s="281" t="s">
        <v>60</v>
      </c>
      <c r="B11" s="281" t="s">
        <v>65</v>
      </c>
      <c r="C11" s="24" t="s">
        <v>62</v>
      </c>
      <c r="D11" s="275" t="s">
        <v>41</v>
      </c>
      <c r="E11" s="419" t="s">
        <v>58</v>
      </c>
      <c r="F11" s="276" t="s">
        <v>59</v>
      </c>
      <c r="G11" s="574" t="str">
        <f>IF('1.info_base'!$D$11&lt;&gt;0,'1.info_base'!$D$11,"-")</f>
        <v>-</v>
      </c>
      <c r="H11" s="301" t="s">
        <v>43</v>
      </c>
      <c r="I11" s="529"/>
    </row>
    <row r="12" spans="1:9" ht="20.100000000000001" customHeight="1" x14ac:dyDescent="0.25">
      <c r="A12" s="281" t="s">
        <v>60</v>
      </c>
      <c r="B12" s="281" t="s">
        <v>66</v>
      </c>
      <c r="C12" s="24" t="s">
        <v>62</v>
      </c>
      <c r="D12" s="275" t="s">
        <v>41</v>
      </c>
      <c r="E12" s="419" t="s">
        <v>58</v>
      </c>
      <c r="F12" s="276" t="s">
        <v>59</v>
      </c>
      <c r="G12" s="574" t="str">
        <f>IF('1.info_base'!$D$11&lt;&gt;0,'1.info_base'!$D$11,"-")</f>
        <v>-</v>
      </c>
      <c r="H12" s="301" t="s">
        <v>43</v>
      </c>
      <c r="I12" s="529"/>
    </row>
    <row r="13" spans="1:9" ht="20.100000000000001" customHeight="1" x14ac:dyDescent="0.25">
      <c r="A13" s="281" t="s">
        <v>60</v>
      </c>
      <c r="B13" s="281" t="s">
        <v>67</v>
      </c>
      <c r="C13" s="24" t="s">
        <v>62</v>
      </c>
      <c r="D13" s="275" t="s">
        <v>41</v>
      </c>
      <c r="E13" s="419" t="s">
        <v>58</v>
      </c>
      <c r="F13" s="276" t="s">
        <v>59</v>
      </c>
      <c r="G13" s="574" t="str">
        <f>IF('1.info_base'!$D$11&lt;&gt;0,'1.info_base'!$D$11,"-")</f>
        <v>-</v>
      </c>
      <c r="H13" s="301" t="s">
        <v>43</v>
      </c>
      <c r="I13" s="529"/>
    </row>
    <row r="14" spans="1:9" ht="20.100000000000001" customHeight="1" x14ac:dyDescent="0.25">
      <c r="A14" s="281" t="s">
        <v>60</v>
      </c>
      <c r="B14" s="281" t="s">
        <v>68</v>
      </c>
      <c r="C14" s="24" t="s">
        <v>62</v>
      </c>
      <c r="D14" s="275" t="s">
        <v>41</v>
      </c>
      <c r="E14" s="419" t="s">
        <v>58</v>
      </c>
      <c r="F14" s="276" t="s">
        <v>59</v>
      </c>
      <c r="G14" s="574" t="str">
        <f>IF('1.info_base'!$D$11&lt;&gt;0,'1.info_base'!$D$11,"-")</f>
        <v>-</v>
      </c>
      <c r="H14" s="301" t="s">
        <v>43</v>
      </c>
      <c r="I14" s="529"/>
    </row>
    <row r="15" spans="1:9" ht="20.100000000000001" customHeight="1" x14ac:dyDescent="0.25">
      <c r="A15" s="281" t="s">
        <v>60</v>
      </c>
      <c r="B15" s="282" t="s">
        <v>69</v>
      </c>
      <c r="C15" s="24" t="s">
        <v>70</v>
      </c>
      <c r="D15" s="275" t="s">
        <v>41</v>
      </c>
      <c r="E15" s="419" t="s">
        <v>434</v>
      </c>
      <c r="F15" s="276" t="s">
        <v>59</v>
      </c>
      <c r="G15" s="574" t="str">
        <f>IF('1.info_base'!$D$11&lt;&gt;0,'1.info_base'!$D$11,"-")</f>
        <v>-</v>
      </c>
      <c r="H15" s="301" t="s">
        <v>43</v>
      </c>
      <c r="I15" s="529"/>
    </row>
    <row r="16" spans="1:9" ht="20.100000000000001" customHeight="1" x14ac:dyDescent="0.25">
      <c r="A16" s="284" t="s">
        <v>60</v>
      </c>
      <c r="B16" s="281" t="s">
        <v>71</v>
      </c>
      <c r="C16" s="24" t="s">
        <v>70</v>
      </c>
      <c r="D16" s="275" t="s">
        <v>41</v>
      </c>
      <c r="E16" s="419" t="s">
        <v>82</v>
      </c>
      <c r="F16" s="276" t="s">
        <v>59</v>
      </c>
      <c r="G16" s="574" t="str">
        <f>IF('1.info_base'!$D$11&lt;&gt;0,'1.info_base'!$D$11,"-")</f>
        <v>-</v>
      </c>
      <c r="H16" s="332" t="s">
        <v>43</v>
      </c>
      <c r="I16" s="530"/>
    </row>
    <row r="17" spans="1:9" ht="20.100000000000001" customHeight="1" x14ac:dyDescent="0.25">
      <c r="A17" s="284" t="s">
        <v>60</v>
      </c>
      <c r="B17" s="282" t="s">
        <v>72</v>
      </c>
      <c r="C17" s="24" t="s">
        <v>73</v>
      </c>
      <c r="D17" s="275" t="s">
        <v>41</v>
      </c>
      <c r="E17" s="419" t="s">
        <v>58</v>
      </c>
      <c r="F17" s="276" t="s">
        <v>59</v>
      </c>
      <c r="G17" s="574" t="str">
        <f>IF('1.info_base'!$D$11&lt;&gt;0,'1.info_base'!$D$11,"-")</f>
        <v>-</v>
      </c>
      <c r="H17" s="332" t="s">
        <v>43</v>
      </c>
      <c r="I17" s="530"/>
    </row>
    <row r="18" spans="1:9" ht="20.100000000000001" customHeight="1" x14ac:dyDescent="0.25">
      <c r="A18" s="284" t="s">
        <v>60</v>
      </c>
      <c r="B18" s="285" t="s">
        <v>75</v>
      </c>
      <c r="C18" s="286" t="s">
        <v>62</v>
      </c>
      <c r="D18" s="277" t="s">
        <v>41</v>
      </c>
      <c r="E18" s="419" t="s">
        <v>58</v>
      </c>
      <c r="F18" s="278" t="s">
        <v>59</v>
      </c>
      <c r="G18" s="578" t="str">
        <f>IF('1.info_base'!$D$11&lt;&gt;0,'1.info_base'!$D$11,"-")</f>
        <v>-</v>
      </c>
      <c r="H18" s="332" t="s">
        <v>43</v>
      </c>
      <c r="I18" s="530"/>
    </row>
    <row r="19" spans="1:9" ht="20.100000000000001" customHeight="1" x14ac:dyDescent="0.25">
      <c r="A19" s="274" t="s">
        <v>60</v>
      </c>
      <c r="B19" s="54" t="s">
        <v>76</v>
      </c>
      <c r="C19" s="24" t="s">
        <v>62</v>
      </c>
      <c r="D19" s="275" t="s">
        <v>41</v>
      </c>
      <c r="E19" s="275" t="s">
        <v>41</v>
      </c>
      <c r="F19" s="276" t="s">
        <v>59</v>
      </c>
      <c r="G19" s="574" t="str">
        <f>IF('1.info_base'!$D$11&lt;&gt;0,'1.info_base'!$D$11,"-")</f>
        <v>-</v>
      </c>
      <c r="H19" s="276" t="s">
        <v>43</v>
      </c>
      <c r="I19" s="531"/>
    </row>
    <row r="20" spans="1:9" ht="40.5" customHeight="1" thickBot="1" x14ac:dyDescent="0.3">
      <c r="A20" s="386" t="s">
        <v>77</v>
      </c>
      <c r="B20" s="386" t="s">
        <v>78</v>
      </c>
      <c r="C20" s="27" t="s">
        <v>79</v>
      </c>
      <c r="D20" s="27" t="s">
        <v>41</v>
      </c>
      <c r="E20" s="27" t="s">
        <v>41</v>
      </c>
      <c r="F20" s="27" t="s">
        <v>59</v>
      </c>
      <c r="G20" s="576" t="str">
        <f>IF('1.info_base'!$D$11&lt;&gt;0,'1.info_base'!$D$11,"-")</f>
        <v>-</v>
      </c>
      <c r="H20" s="27" t="s">
        <v>43</v>
      </c>
      <c r="I20" s="269">
        <f>SUM(I7:I19)</f>
        <v>1</v>
      </c>
    </row>
    <row r="21" spans="1:9" ht="20.100000000000001" customHeight="1" x14ac:dyDescent="0.25">
      <c r="A21" s="287" t="s">
        <v>60</v>
      </c>
      <c r="B21" s="271" t="s">
        <v>80</v>
      </c>
      <c r="C21" s="28" t="s">
        <v>81</v>
      </c>
      <c r="D21" s="28" t="s">
        <v>41</v>
      </c>
      <c r="E21" s="420" t="s">
        <v>82</v>
      </c>
      <c r="F21" s="273" t="s">
        <v>59</v>
      </c>
      <c r="G21" s="575" t="str">
        <f>IF('1.info_base'!$D$11&lt;&gt;0,'1.info_base'!$D$11,"-")</f>
        <v>-</v>
      </c>
      <c r="H21" s="273" t="s">
        <v>43</v>
      </c>
      <c r="I21" s="532">
        <v>2</v>
      </c>
    </row>
    <row r="22" spans="1:9" ht="20.100000000000001" customHeight="1" x14ac:dyDescent="0.25">
      <c r="A22" s="289" t="s">
        <v>60</v>
      </c>
      <c r="B22" s="290" t="s">
        <v>83</v>
      </c>
      <c r="C22" s="30" t="s">
        <v>81</v>
      </c>
      <c r="D22" s="275" t="s">
        <v>41</v>
      </c>
      <c r="E22" s="421" t="s">
        <v>82</v>
      </c>
      <c r="F22" s="276" t="s">
        <v>59</v>
      </c>
      <c r="G22" s="574" t="str">
        <f>IF('1.info_base'!$D$11&lt;&gt;0,'1.info_base'!$D$11,"-")</f>
        <v>-</v>
      </c>
      <c r="H22" s="276" t="s">
        <v>43</v>
      </c>
      <c r="I22" s="533"/>
    </row>
    <row r="23" spans="1:9" ht="28.5" customHeight="1" x14ac:dyDescent="0.25">
      <c r="A23" s="274" t="s">
        <v>60</v>
      </c>
      <c r="B23" s="291" t="s">
        <v>84</v>
      </c>
      <c r="C23" s="24" t="s">
        <v>85</v>
      </c>
      <c r="D23" s="275" t="s">
        <v>41</v>
      </c>
      <c r="E23" s="422" t="s">
        <v>82</v>
      </c>
      <c r="F23" s="276" t="s">
        <v>59</v>
      </c>
      <c r="G23" s="574" t="str">
        <f>IF('1.info_base'!$D$11&lt;&gt;0,'1.info_base'!$D$11,"-")</f>
        <v>-</v>
      </c>
      <c r="H23" s="276" t="s">
        <v>43</v>
      </c>
      <c r="I23" s="534"/>
    </row>
    <row r="24" spans="1:9" ht="27.75" customHeight="1" x14ac:dyDescent="0.25">
      <c r="A24" s="274" t="s">
        <v>60</v>
      </c>
      <c r="B24" s="291" t="s">
        <v>86</v>
      </c>
      <c r="C24" s="24" t="s">
        <v>85</v>
      </c>
      <c r="D24" s="24" t="s">
        <v>41</v>
      </c>
      <c r="E24" s="423" t="s">
        <v>82</v>
      </c>
      <c r="F24" s="276" t="s">
        <v>59</v>
      </c>
      <c r="G24" s="574" t="str">
        <f>IF('1.info_base'!$D$11&lt;&gt;0,'1.info_base'!$D$11,"-")</f>
        <v>-</v>
      </c>
      <c r="H24" s="276" t="s">
        <v>43</v>
      </c>
      <c r="I24" s="531"/>
    </row>
    <row r="25" spans="1:9" ht="20.100000000000001" customHeight="1" thickBot="1" x14ac:dyDescent="0.3">
      <c r="A25" s="381" t="s">
        <v>60</v>
      </c>
      <c r="B25" s="382" t="s">
        <v>87</v>
      </c>
      <c r="C25" s="383" t="s">
        <v>88</v>
      </c>
      <c r="D25" s="383"/>
      <c r="E25" s="424" t="s">
        <v>89</v>
      </c>
      <c r="F25" s="384" t="s">
        <v>59</v>
      </c>
      <c r="G25" s="576" t="str">
        <f>IF('1.info_base'!$D$11&lt;&gt;0,'1.info_base'!$D$11,"-")</f>
        <v>-</v>
      </c>
      <c r="H25" s="383" t="s">
        <v>43</v>
      </c>
      <c r="I25" s="269">
        <f>SUM(I21:I24)</f>
        <v>2</v>
      </c>
    </row>
    <row r="26" spans="1:9" ht="20.100000000000001" customHeight="1" x14ac:dyDescent="0.25">
      <c r="A26" s="270" t="s">
        <v>60</v>
      </c>
      <c r="B26" s="271" t="s">
        <v>90</v>
      </c>
      <c r="C26" s="272" t="s">
        <v>41</v>
      </c>
      <c r="D26" s="272" t="s">
        <v>41</v>
      </c>
      <c r="E26" s="272" t="s">
        <v>41</v>
      </c>
      <c r="F26" s="273" t="s">
        <v>59</v>
      </c>
      <c r="G26" s="575" t="str">
        <f>IF('1.info_base'!$D$11&lt;&gt;0,'1.info_base'!$D$11,"-")</f>
        <v>-</v>
      </c>
      <c r="H26" s="273" t="s">
        <v>43</v>
      </c>
      <c r="I26" s="527"/>
    </row>
    <row r="27" spans="1:9" ht="20.100000000000001" customHeight="1" x14ac:dyDescent="0.25">
      <c r="A27" s="287" t="s">
        <v>60</v>
      </c>
      <c r="B27" s="292" t="s">
        <v>91</v>
      </c>
      <c r="C27" s="272" t="s">
        <v>41</v>
      </c>
      <c r="D27" s="272" t="s">
        <v>41</v>
      </c>
      <c r="E27" s="272" t="s">
        <v>41</v>
      </c>
      <c r="F27" s="273" t="s">
        <v>59</v>
      </c>
      <c r="G27" s="574" t="str">
        <f>IF('1.info_base'!$D$11&lt;&gt;0,'1.info_base'!$D$11,"-")</f>
        <v>-</v>
      </c>
      <c r="H27" s="297" t="s">
        <v>43</v>
      </c>
      <c r="I27" s="528"/>
    </row>
    <row r="28" spans="1:9" ht="25.5" customHeight="1" x14ac:dyDescent="0.25">
      <c r="A28" s="281" t="s">
        <v>60</v>
      </c>
      <c r="B28" s="293" t="s">
        <v>92</v>
      </c>
      <c r="C28" s="24" t="s">
        <v>93</v>
      </c>
      <c r="D28" s="24" t="s">
        <v>41</v>
      </c>
      <c r="E28" s="423" t="s">
        <v>89</v>
      </c>
      <c r="F28" s="276" t="s">
        <v>59</v>
      </c>
      <c r="G28" s="574" t="str">
        <f>IF('1.info_base'!$D$11&lt;&gt;0,'1.info_base'!$D$11,"-")</f>
        <v>-</v>
      </c>
      <c r="H28" s="301" t="s">
        <v>43</v>
      </c>
      <c r="I28" s="529"/>
    </row>
    <row r="29" spans="1:9" ht="20.100000000000001" customHeight="1" x14ac:dyDescent="0.25">
      <c r="A29" s="281" t="s">
        <v>60</v>
      </c>
      <c r="B29" s="293" t="s">
        <v>94</v>
      </c>
      <c r="C29" s="275" t="s">
        <v>41</v>
      </c>
      <c r="D29" s="275" t="s">
        <v>41</v>
      </c>
      <c r="E29" s="275" t="s">
        <v>41</v>
      </c>
      <c r="F29" s="276" t="s">
        <v>59</v>
      </c>
      <c r="G29" s="574" t="str">
        <f>IF('1.info_base'!$D$11&lt;&gt;0,'1.info_base'!$D$11,"-")</f>
        <v>-</v>
      </c>
      <c r="H29" s="301" t="s">
        <v>43</v>
      </c>
      <c r="I29" s="529"/>
    </row>
    <row r="30" spans="1:9" ht="20.100000000000001" customHeight="1" x14ac:dyDescent="0.25">
      <c r="A30" s="281" t="s">
        <v>60</v>
      </c>
      <c r="B30" s="293" t="s">
        <v>95</v>
      </c>
      <c r="C30" s="24" t="s">
        <v>96</v>
      </c>
      <c r="D30" s="24" t="s">
        <v>41</v>
      </c>
      <c r="E30" s="423" t="s">
        <v>89</v>
      </c>
      <c r="F30" s="276" t="s">
        <v>59</v>
      </c>
      <c r="G30" s="574" t="str">
        <f>IF('1.info_base'!$D$11&lt;&gt;0,'1.info_base'!$D$11,"-")</f>
        <v>-</v>
      </c>
      <c r="H30" s="301" t="s">
        <v>43</v>
      </c>
      <c r="I30" s="529"/>
    </row>
    <row r="31" spans="1:9" ht="20.100000000000001" customHeight="1" x14ac:dyDescent="0.25">
      <c r="A31" s="281" t="s">
        <v>60</v>
      </c>
      <c r="B31" s="285" t="s">
        <v>97</v>
      </c>
      <c r="C31" s="24" t="s">
        <v>96</v>
      </c>
      <c r="D31" s="24" t="s">
        <v>41</v>
      </c>
      <c r="E31" s="423" t="s">
        <v>89</v>
      </c>
      <c r="F31" s="276" t="s">
        <v>59</v>
      </c>
      <c r="G31" s="574" t="str">
        <f>IF('1.info_base'!$D$11&lt;&gt;0,'1.info_base'!$D$11,"-")</f>
        <v>-</v>
      </c>
      <c r="H31" s="301" t="s">
        <v>43</v>
      </c>
      <c r="I31" s="529"/>
    </row>
    <row r="32" spans="1:9" ht="20.100000000000001" customHeight="1" x14ac:dyDescent="0.25">
      <c r="A32" s="281" t="s">
        <v>60</v>
      </c>
      <c r="B32" s="293" t="s">
        <v>98</v>
      </c>
      <c r="C32" s="24" t="s">
        <v>99</v>
      </c>
      <c r="D32" s="24" t="s">
        <v>41</v>
      </c>
      <c r="E32" s="423" t="s">
        <v>89</v>
      </c>
      <c r="F32" s="276" t="s">
        <v>59</v>
      </c>
      <c r="G32" s="574" t="str">
        <f>IF('1.info_base'!$D$11&lt;&gt;0,'1.info_base'!$D$11,"-")</f>
        <v>-</v>
      </c>
      <c r="H32" s="301" t="s">
        <v>43</v>
      </c>
      <c r="I32" s="529"/>
    </row>
    <row r="33" spans="1:9" ht="20.100000000000001" customHeight="1" x14ac:dyDescent="0.25">
      <c r="A33" s="281" t="s">
        <v>60</v>
      </c>
      <c r="B33" s="293" t="s">
        <v>100</v>
      </c>
      <c r="C33" s="275" t="s">
        <v>41</v>
      </c>
      <c r="D33" s="275" t="s">
        <v>41</v>
      </c>
      <c r="E33" s="275" t="s">
        <v>41</v>
      </c>
      <c r="F33" s="276" t="s">
        <v>59</v>
      </c>
      <c r="G33" s="574" t="str">
        <f>IF('1.info_base'!$D$11&lt;&gt;0,'1.info_base'!$D$11,"-")</f>
        <v>-</v>
      </c>
      <c r="H33" s="301" t="s">
        <v>43</v>
      </c>
      <c r="I33" s="529"/>
    </row>
    <row r="34" spans="1:9" ht="20.100000000000001" customHeight="1" x14ac:dyDescent="0.25">
      <c r="A34" s="294" t="s">
        <v>60</v>
      </c>
      <c r="B34" s="295" t="s">
        <v>101</v>
      </c>
      <c r="C34" s="275" t="s">
        <v>41</v>
      </c>
      <c r="D34" s="275" t="s">
        <v>41</v>
      </c>
      <c r="E34" s="275" t="s">
        <v>41</v>
      </c>
      <c r="F34" s="276" t="s">
        <v>59</v>
      </c>
      <c r="G34" s="574" t="str">
        <f>IF('1.info_base'!$D$11&lt;&gt;0,'1.info_base'!$D$11,"-")</f>
        <v>-</v>
      </c>
      <c r="H34" s="301" t="s">
        <v>43</v>
      </c>
      <c r="I34" s="529"/>
    </row>
    <row r="35" spans="1:9" ht="20.100000000000001" customHeight="1" x14ac:dyDescent="0.25">
      <c r="A35" s="284" t="s">
        <v>60</v>
      </c>
      <c r="B35" s="341" t="s">
        <v>102</v>
      </c>
      <c r="C35" s="278" t="s">
        <v>41</v>
      </c>
      <c r="D35" s="277" t="s">
        <v>41</v>
      </c>
      <c r="E35" s="277" t="s">
        <v>41</v>
      </c>
      <c r="F35" s="278" t="s">
        <v>59</v>
      </c>
      <c r="G35" s="578" t="str">
        <f>IF('1.info_base'!$D$11&lt;&gt;0,'1.info_base'!$D$11,"-")</f>
        <v>-</v>
      </c>
      <c r="H35" s="332" t="s">
        <v>43</v>
      </c>
      <c r="I35" s="530"/>
    </row>
    <row r="36" spans="1:9" ht="20.100000000000001" customHeight="1" x14ac:dyDescent="0.25">
      <c r="A36" s="274" t="s">
        <v>60</v>
      </c>
      <c r="B36" s="54" t="s">
        <v>103</v>
      </c>
      <c r="C36" s="276" t="s">
        <v>41</v>
      </c>
      <c r="D36" s="276" t="s">
        <v>41</v>
      </c>
      <c r="E36" s="275" t="s">
        <v>41</v>
      </c>
      <c r="F36" s="276" t="s">
        <v>59</v>
      </c>
      <c r="G36" s="574" t="str">
        <f>IF('1.info_base'!$D$11&lt;&gt;0,'1.info_base'!$D$11,"-")</f>
        <v>-</v>
      </c>
      <c r="H36" s="276" t="s">
        <v>43</v>
      </c>
      <c r="I36" s="531"/>
    </row>
    <row r="37" spans="1:9" ht="20.100000000000001" customHeight="1" x14ac:dyDescent="0.25">
      <c r="A37" s="274" t="s">
        <v>60</v>
      </c>
      <c r="B37" s="54" t="s">
        <v>103</v>
      </c>
      <c r="C37" s="276" t="s">
        <v>41</v>
      </c>
      <c r="D37" s="276" t="s">
        <v>41</v>
      </c>
      <c r="E37" s="275" t="s">
        <v>41</v>
      </c>
      <c r="F37" s="276" t="s">
        <v>59</v>
      </c>
      <c r="G37" s="574" t="str">
        <f>IF('1.info_base'!$D$11&lt;&gt;0,'1.info_base'!$D$11,"-")</f>
        <v>-</v>
      </c>
      <c r="H37" s="276" t="s">
        <v>43</v>
      </c>
      <c r="I37" s="531"/>
    </row>
    <row r="38" spans="1:9" ht="42" customHeight="1" thickBot="1" x14ac:dyDescent="0.3">
      <c r="A38" s="386" t="s">
        <v>77</v>
      </c>
      <c r="B38" s="386" t="s">
        <v>104</v>
      </c>
      <c r="C38" s="27" t="s">
        <v>79</v>
      </c>
      <c r="D38" s="27" t="s">
        <v>41</v>
      </c>
      <c r="E38" s="27" t="s">
        <v>41</v>
      </c>
      <c r="F38" s="26" t="s">
        <v>59</v>
      </c>
      <c r="G38" s="576" t="str">
        <f>IF('1.info_base'!$D$11&lt;&gt;0,'1.info_base'!$D$11,"-")</f>
        <v>-</v>
      </c>
      <c r="H38" s="27" t="s">
        <v>43</v>
      </c>
      <c r="I38" s="269">
        <f>SUM(I25:I36)</f>
        <v>2</v>
      </c>
    </row>
    <row r="39" spans="1:9" ht="20.100000000000001" customHeight="1" x14ac:dyDescent="0.25">
      <c r="A39" s="392" t="s">
        <v>105</v>
      </c>
      <c r="B39" s="393"/>
      <c r="C39" s="394"/>
      <c r="D39" s="394"/>
      <c r="E39" s="395"/>
      <c r="F39" s="396"/>
      <c r="G39" s="579"/>
      <c r="H39" s="396"/>
      <c r="I39" s="398"/>
    </row>
    <row r="40" spans="1:9" ht="20.100000000000001" customHeight="1" x14ac:dyDescent="0.25">
      <c r="A40" s="303" t="s">
        <v>106</v>
      </c>
      <c r="B40" s="399" t="s">
        <v>56</v>
      </c>
      <c r="C40" s="272" t="s">
        <v>41</v>
      </c>
      <c r="D40" s="272" t="s">
        <v>41</v>
      </c>
      <c r="E40" s="272" t="s">
        <v>41</v>
      </c>
      <c r="F40" s="273" t="s">
        <v>59</v>
      </c>
      <c r="G40" s="575" t="str">
        <f>IF('1.info_base'!$D$11&lt;&gt;0,'1.info_base'!$D$11,"-")</f>
        <v>-</v>
      </c>
      <c r="H40" s="273" t="s">
        <v>43</v>
      </c>
      <c r="I40" s="400"/>
    </row>
    <row r="41" spans="1:9" ht="20.100000000000001" customHeight="1" x14ac:dyDescent="0.25">
      <c r="A41" s="279" t="s">
        <v>107</v>
      </c>
      <c r="B41" s="385" t="s">
        <v>61</v>
      </c>
      <c r="C41" s="37" t="s">
        <v>41</v>
      </c>
      <c r="D41" s="37" t="s">
        <v>41</v>
      </c>
      <c r="E41" s="272" t="s">
        <v>41</v>
      </c>
      <c r="F41" s="297" t="s">
        <v>59</v>
      </c>
      <c r="G41" s="575" t="str">
        <f>IF('1.info_base'!$D$11&lt;&gt;0,'1.info_base'!$D$11,"-")</f>
        <v>-</v>
      </c>
      <c r="H41" s="297" t="s">
        <v>43</v>
      </c>
      <c r="I41" s="38"/>
    </row>
    <row r="42" spans="1:9" ht="20.100000000000001" customHeight="1" x14ac:dyDescent="0.25">
      <c r="A42" s="282" t="s">
        <v>107</v>
      </c>
      <c r="B42" s="305" t="s">
        <v>63</v>
      </c>
      <c r="C42" s="37" t="s">
        <v>41</v>
      </c>
      <c r="D42" s="36" t="s">
        <v>41</v>
      </c>
      <c r="E42" s="275" t="s">
        <v>41</v>
      </c>
      <c r="F42" s="301" t="s">
        <v>59</v>
      </c>
      <c r="G42" s="574" t="str">
        <f>IF('1.info_base'!$D$11&lt;&gt;0,'1.info_base'!$D$11,"-")</f>
        <v>-</v>
      </c>
      <c r="H42" s="301" t="s">
        <v>43</v>
      </c>
      <c r="I42" s="39"/>
    </row>
    <row r="43" spans="1:9" ht="20.100000000000001" customHeight="1" x14ac:dyDescent="0.25">
      <c r="A43" s="298" t="s">
        <v>107</v>
      </c>
      <c r="B43" s="305" t="s">
        <v>64</v>
      </c>
      <c r="C43" s="37" t="s">
        <v>41</v>
      </c>
      <c r="D43" s="36" t="s">
        <v>41</v>
      </c>
      <c r="E43" s="275" t="s">
        <v>41</v>
      </c>
      <c r="F43" s="301" t="s">
        <v>59</v>
      </c>
      <c r="G43" s="574" t="str">
        <f>IF('1.info_base'!$D$11&lt;&gt;0,'1.info_base'!$D$11,"-")</f>
        <v>-</v>
      </c>
      <c r="H43" s="301" t="s">
        <v>43</v>
      </c>
      <c r="I43" s="39"/>
    </row>
    <row r="44" spans="1:9" ht="20.100000000000001" customHeight="1" x14ac:dyDescent="0.25">
      <c r="A44" s="298" t="s">
        <v>107</v>
      </c>
      <c r="B44" s="305" t="s">
        <v>65</v>
      </c>
      <c r="C44" s="37" t="s">
        <v>41</v>
      </c>
      <c r="D44" s="36" t="s">
        <v>41</v>
      </c>
      <c r="E44" s="275" t="s">
        <v>41</v>
      </c>
      <c r="F44" s="301" t="s">
        <v>59</v>
      </c>
      <c r="G44" s="574" t="str">
        <f>IF('1.info_base'!$D$11&lt;&gt;0,'1.info_base'!$D$11,"-")</f>
        <v>-</v>
      </c>
      <c r="H44" s="301" t="s">
        <v>43</v>
      </c>
      <c r="I44" s="39"/>
    </row>
    <row r="45" spans="1:9" ht="20.100000000000001" customHeight="1" x14ac:dyDescent="0.25">
      <c r="A45" s="298" t="s">
        <v>107</v>
      </c>
      <c r="B45" s="305" t="s">
        <v>66</v>
      </c>
      <c r="C45" s="37" t="s">
        <v>41</v>
      </c>
      <c r="D45" s="36" t="s">
        <v>41</v>
      </c>
      <c r="E45" s="275" t="s">
        <v>41</v>
      </c>
      <c r="F45" s="301" t="s">
        <v>59</v>
      </c>
      <c r="G45" s="574" t="str">
        <f>IF('1.info_base'!$D$11&lt;&gt;0,'1.info_base'!$D$11,"-")</f>
        <v>-</v>
      </c>
      <c r="H45" s="301" t="s">
        <v>43</v>
      </c>
      <c r="I45" s="39"/>
    </row>
    <row r="46" spans="1:9" ht="20.100000000000001" customHeight="1" x14ac:dyDescent="0.25">
      <c r="A46" s="298" t="s">
        <v>107</v>
      </c>
      <c r="B46" s="330" t="s">
        <v>67</v>
      </c>
      <c r="C46" s="37" t="s">
        <v>41</v>
      </c>
      <c r="D46" s="331" t="s">
        <v>41</v>
      </c>
      <c r="E46" s="275" t="s">
        <v>41</v>
      </c>
      <c r="F46" s="332" t="s">
        <v>59</v>
      </c>
      <c r="G46" s="574" t="str">
        <f>IF('1.info_base'!$D$11&lt;&gt;0,'1.info_base'!$D$11,"-")</f>
        <v>-</v>
      </c>
      <c r="H46" s="332" t="s">
        <v>43</v>
      </c>
      <c r="I46" s="39"/>
    </row>
    <row r="47" spans="1:9" ht="20.100000000000001" customHeight="1" x14ac:dyDescent="0.25">
      <c r="A47" s="298" t="s">
        <v>107</v>
      </c>
      <c r="B47" s="274" t="s">
        <v>68</v>
      </c>
      <c r="C47" s="37" t="s">
        <v>41</v>
      </c>
      <c r="D47" s="275" t="s">
        <v>41</v>
      </c>
      <c r="E47" s="275" t="s">
        <v>41</v>
      </c>
      <c r="F47" s="276" t="s">
        <v>59</v>
      </c>
      <c r="G47" s="574" t="str">
        <f>IF('1.info_base'!$D$11&lt;&gt;0,'1.info_base'!$D$11,"-")</f>
        <v>-</v>
      </c>
      <c r="H47" s="276" t="s">
        <v>43</v>
      </c>
      <c r="I47" s="40"/>
    </row>
    <row r="48" spans="1:9" ht="20.100000000000001" customHeight="1" x14ac:dyDescent="0.25">
      <c r="A48" s="298" t="s">
        <v>107</v>
      </c>
      <c r="B48" s="291" t="s">
        <v>69</v>
      </c>
      <c r="C48" s="37" t="s">
        <v>41</v>
      </c>
      <c r="D48" s="275" t="s">
        <v>41</v>
      </c>
      <c r="E48" s="275" t="s">
        <v>41</v>
      </c>
      <c r="F48" s="276" t="s">
        <v>59</v>
      </c>
      <c r="G48" s="574" t="str">
        <f>IF('1.info_base'!$D$11&lt;&gt;0,'1.info_base'!$D$11,"-")</f>
        <v>-</v>
      </c>
      <c r="H48" s="276" t="s">
        <v>43</v>
      </c>
      <c r="I48" s="40"/>
    </row>
    <row r="49" spans="1:9" ht="20.100000000000001" customHeight="1" x14ac:dyDescent="0.25">
      <c r="A49" s="298" t="s">
        <v>107</v>
      </c>
      <c r="B49" s="274" t="s">
        <v>71</v>
      </c>
      <c r="C49" s="37" t="s">
        <v>41</v>
      </c>
      <c r="D49" s="275" t="s">
        <v>41</v>
      </c>
      <c r="E49" s="275" t="s">
        <v>41</v>
      </c>
      <c r="F49" s="276" t="s">
        <v>59</v>
      </c>
      <c r="G49" s="574" t="str">
        <f>IF('1.info_base'!$D$11&lt;&gt;0,'1.info_base'!$D$11,"-")</f>
        <v>-</v>
      </c>
      <c r="H49" s="276" t="s">
        <v>43</v>
      </c>
      <c r="I49" s="40"/>
    </row>
    <row r="50" spans="1:9" ht="20.100000000000001" customHeight="1" x14ac:dyDescent="0.25">
      <c r="A50" s="298" t="s">
        <v>107</v>
      </c>
      <c r="B50" s="291" t="s">
        <v>108</v>
      </c>
      <c r="C50" s="37" t="s">
        <v>41</v>
      </c>
      <c r="D50" s="24" t="s">
        <v>41</v>
      </c>
      <c r="E50" s="275" t="s">
        <v>41</v>
      </c>
      <c r="F50" s="276" t="s">
        <v>59</v>
      </c>
      <c r="G50" s="574" t="str">
        <f>IF('1.info_base'!$D$11&lt;&gt;0,'1.info_base'!$D$11,"-")</f>
        <v>-</v>
      </c>
      <c r="H50" s="276" t="s">
        <v>43</v>
      </c>
      <c r="I50" s="40"/>
    </row>
    <row r="51" spans="1:9" ht="20.100000000000001" customHeight="1" x14ac:dyDescent="0.25">
      <c r="A51" s="298" t="s">
        <v>107</v>
      </c>
      <c r="B51" s="291" t="s">
        <v>74</v>
      </c>
      <c r="C51" s="37" t="s">
        <v>41</v>
      </c>
      <c r="D51" s="24" t="s">
        <v>41</v>
      </c>
      <c r="E51" s="275" t="s">
        <v>41</v>
      </c>
      <c r="F51" s="276" t="s">
        <v>59</v>
      </c>
      <c r="G51" s="574" t="str">
        <f>IF('1.info_base'!$D$11&lt;&gt;0,'1.info_base'!$D$11,"-")</f>
        <v>-</v>
      </c>
      <c r="H51" s="276" t="s">
        <v>43</v>
      </c>
      <c r="I51" s="40"/>
    </row>
    <row r="52" spans="1:9" ht="20.100000000000001" customHeight="1" x14ac:dyDescent="0.25">
      <c r="A52" s="299" t="s">
        <v>107</v>
      </c>
      <c r="B52" s="291" t="s">
        <v>75</v>
      </c>
      <c r="C52" s="37" t="s">
        <v>41</v>
      </c>
      <c r="D52" s="24" t="s">
        <v>41</v>
      </c>
      <c r="E52" s="275" t="s">
        <v>41</v>
      </c>
      <c r="F52" s="276" t="s">
        <v>59</v>
      </c>
      <c r="G52" s="574" t="str">
        <f>IF('1.info_base'!$D$11&lt;&gt;0,'1.info_base'!$D$11,"-")</f>
        <v>-</v>
      </c>
      <c r="H52" s="276" t="s">
        <v>43</v>
      </c>
      <c r="I52" s="41"/>
    </row>
    <row r="53" spans="1:9" ht="20.100000000000001" customHeight="1" thickBot="1" x14ac:dyDescent="0.3">
      <c r="A53" s="333" t="s">
        <v>107</v>
      </c>
      <c r="B53" s="525" t="s">
        <v>442</v>
      </c>
      <c r="C53" s="125" t="s">
        <v>41</v>
      </c>
      <c r="D53" s="334" t="s">
        <v>41</v>
      </c>
      <c r="E53" s="335" t="s">
        <v>41</v>
      </c>
      <c r="F53" s="324" t="s">
        <v>59</v>
      </c>
      <c r="G53" s="576" t="str">
        <f>IF('1.info_base'!$D$11&lt;&gt;0,'1.info_base'!$D$11,"-")</f>
        <v>-</v>
      </c>
      <c r="H53" s="324" t="s">
        <v>43</v>
      </c>
      <c r="I53" s="42"/>
    </row>
    <row r="54" spans="1:9" ht="20.100000000000001" customHeight="1" x14ac:dyDescent="0.25">
      <c r="A54" s="279" t="s">
        <v>107</v>
      </c>
      <c r="B54" s="271" t="s">
        <v>80</v>
      </c>
      <c r="C54" s="37" t="s">
        <v>41</v>
      </c>
      <c r="D54" s="28" t="s">
        <v>41</v>
      </c>
      <c r="E54" s="272" t="s">
        <v>41</v>
      </c>
      <c r="F54" s="297" t="s">
        <v>59</v>
      </c>
      <c r="G54" s="575" t="str">
        <f>IF('1.info_base'!$D$11&lt;&gt;0,'1.info_base'!$D$11,"-")</f>
        <v>-</v>
      </c>
      <c r="H54" s="297" t="s">
        <v>43</v>
      </c>
      <c r="I54" s="38"/>
    </row>
    <row r="55" spans="1:9" ht="20.100000000000001" customHeight="1" x14ac:dyDescent="0.25">
      <c r="A55" s="279" t="s">
        <v>107</v>
      </c>
      <c r="B55" s="271" t="s">
        <v>83</v>
      </c>
      <c r="C55" s="37" t="s">
        <v>41</v>
      </c>
      <c r="D55" s="28" t="s">
        <v>41</v>
      </c>
      <c r="E55" s="275" t="s">
        <v>41</v>
      </c>
      <c r="F55" s="297" t="s">
        <v>59</v>
      </c>
      <c r="G55" s="574" t="str">
        <f>IF('1.info_base'!$D$11&lt;&gt;0,'1.info_base'!$D$11,"-")</f>
        <v>-</v>
      </c>
      <c r="H55" s="297" t="s">
        <v>43</v>
      </c>
      <c r="I55" s="38"/>
    </row>
    <row r="56" spans="1:9" ht="20.100000000000001" customHeight="1" x14ac:dyDescent="0.25">
      <c r="A56" s="279" t="s">
        <v>107</v>
      </c>
      <c r="B56" s="271" t="s">
        <v>84</v>
      </c>
      <c r="C56" s="37" t="s">
        <v>41</v>
      </c>
      <c r="D56" s="28" t="s">
        <v>41</v>
      </c>
      <c r="E56" s="275" t="s">
        <v>41</v>
      </c>
      <c r="F56" s="297" t="s">
        <v>59</v>
      </c>
      <c r="G56" s="574" t="str">
        <f>IF('1.info_base'!$D$11&lt;&gt;0,'1.info_base'!$D$11,"-")</f>
        <v>-</v>
      </c>
      <c r="H56" s="297" t="s">
        <v>43</v>
      </c>
      <c r="I56" s="38"/>
    </row>
    <row r="57" spans="1:9" ht="20.100000000000001" customHeight="1" x14ac:dyDescent="0.25">
      <c r="A57" s="279" t="s">
        <v>107</v>
      </c>
      <c r="B57" s="271" t="s">
        <v>86</v>
      </c>
      <c r="C57" s="37" t="s">
        <v>41</v>
      </c>
      <c r="D57" s="28" t="s">
        <v>41</v>
      </c>
      <c r="E57" s="275" t="s">
        <v>41</v>
      </c>
      <c r="F57" s="297" t="s">
        <v>59</v>
      </c>
      <c r="G57" s="574" t="str">
        <f>IF('1.info_base'!$D$11&lt;&gt;0,'1.info_base'!$D$11,"-")</f>
        <v>-</v>
      </c>
      <c r="H57" s="297" t="s">
        <v>43</v>
      </c>
      <c r="I57" s="38"/>
    </row>
    <row r="58" spans="1:9" ht="20.100000000000001" customHeight="1" x14ac:dyDescent="0.25">
      <c r="A58" s="279" t="s">
        <v>107</v>
      </c>
      <c r="B58" s="271" t="s">
        <v>90</v>
      </c>
      <c r="C58" s="37" t="s">
        <v>41</v>
      </c>
      <c r="D58" s="28" t="s">
        <v>41</v>
      </c>
      <c r="E58" s="275" t="s">
        <v>41</v>
      </c>
      <c r="F58" s="297" t="s">
        <v>59</v>
      </c>
      <c r="G58" s="574" t="str">
        <f>IF('1.info_base'!$D$11&lt;&gt;0,'1.info_base'!$D$11,"-")</f>
        <v>-</v>
      </c>
      <c r="H58" s="297" t="s">
        <v>43</v>
      </c>
      <c r="I58" s="38"/>
    </row>
    <row r="59" spans="1:9" ht="20.100000000000001" customHeight="1" x14ac:dyDescent="0.25">
      <c r="A59" s="279" t="s">
        <v>107</v>
      </c>
      <c r="B59" s="271" t="s">
        <v>91</v>
      </c>
      <c r="C59" s="37" t="s">
        <v>41</v>
      </c>
      <c r="D59" s="30" t="s">
        <v>41</v>
      </c>
      <c r="E59" s="275" t="s">
        <v>41</v>
      </c>
      <c r="F59" s="297" t="s">
        <v>59</v>
      </c>
      <c r="G59" s="574" t="str">
        <f>IF('1.info_base'!$D$11&lt;&gt;0,'1.info_base'!$D$11,"-")</f>
        <v>-</v>
      </c>
      <c r="H59" s="297" t="s">
        <v>43</v>
      </c>
      <c r="I59" s="38"/>
    </row>
    <row r="60" spans="1:9" ht="20.100000000000001" customHeight="1" x14ac:dyDescent="0.25">
      <c r="A60" s="298" t="s">
        <v>107</v>
      </c>
      <c r="B60" s="291" t="s">
        <v>92</v>
      </c>
      <c r="C60" s="37" t="s">
        <v>41</v>
      </c>
      <c r="D60" s="24" t="s">
        <v>41</v>
      </c>
      <c r="E60" s="275" t="s">
        <v>41</v>
      </c>
      <c r="F60" s="297" t="s">
        <v>59</v>
      </c>
      <c r="G60" s="574" t="str">
        <f>IF('1.info_base'!$D$11&lt;&gt;0,'1.info_base'!$D$11,"-")</f>
        <v>-</v>
      </c>
      <c r="H60" s="297" t="s">
        <v>43</v>
      </c>
      <c r="I60" s="38"/>
    </row>
    <row r="61" spans="1:9" ht="20.100000000000001" customHeight="1" x14ac:dyDescent="0.25">
      <c r="A61" s="298" t="s">
        <v>107</v>
      </c>
      <c r="B61" s="291" t="s">
        <v>94</v>
      </c>
      <c r="C61" s="37" t="s">
        <v>41</v>
      </c>
      <c r="D61" s="24" t="s">
        <v>41</v>
      </c>
      <c r="E61" s="275" t="s">
        <v>41</v>
      </c>
      <c r="F61" s="297" t="s">
        <v>59</v>
      </c>
      <c r="G61" s="574" t="str">
        <f>IF('1.info_base'!$D$11&lt;&gt;0,'1.info_base'!$D$11,"-")</f>
        <v>-</v>
      </c>
      <c r="H61" s="297" t="s">
        <v>43</v>
      </c>
      <c r="I61" s="38"/>
    </row>
    <row r="62" spans="1:9" ht="20.100000000000001" customHeight="1" x14ac:dyDescent="0.25">
      <c r="A62" s="298" t="s">
        <v>107</v>
      </c>
      <c r="B62" s="291" t="s">
        <v>95</v>
      </c>
      <c r="C62" s="37" t="s">
        <v>41</v>
      </c>
      <c r="D62" s="24" t="s">
        <v>41</v>
      </c>
      <c r="E62" s="275" t="s">
        <v>41</v>
      </c>
      <c r="F62" s="297" t="s">
        <v>59</v>
      </c>
      <c r="G62" s="574" t="str">
        <f>IF('1.info_base'!$D$11&lt;&gt;0,'1.info_base'!$D$11,"-")</f>
        <v>-</v>
      </c>
      <c r="H62" s="297" t="s">
        <v>43</v>
      </c>
      <c r="I62" s="38"/>
    </row>
    <row r="63" spans="1:9" ht="20.100000000000001" customHeight="1" x14ac:dyDescent="0.25">
      <c r="A63" s="299" t="s">
        <v>107</v>
      </c>
      <c r="B63" s="300" t="s">
        <v>97</v>
      </c>
      <c r="C63" s="37" t="s">
        <v>41</v>
      </c>
      <c r="D63" s="24" t="s">
        <v>41</v>
      </c>
      <c r="E63" s="275" t="s">
        <v>41</v>
      </c>
      <c r="F63" s="297" t="s">
        <v>59</v>
      </c>
      <c r="G63" s="574" t="str">
        <f>IF('1.info_base'!$D$11&lt;&gt;0,'1.info_base'!$D$11,"-")</f>
        <v>-</v>
      </c>
      <c r="H63" s="297" t="s">
        <v>43</v>
      </c>
      <c r="I63" s="38"/>
    </row>
    <row r="64" spans="1:9" ht="20.100000000000001" customHeight="1" x14ac:dyDescent="0.25">
      <c r="A64" s="43" t="s">
        <v>107</v>
      </c>
      <c r="B64" s="291" t="s">
        <v>98</v>
      </c>
      <c r="C64" s="37" t="s">
        <v>41</v>
      </c>
      <c r="D64" s="24" t="s">
        <v>41</v>
      </c>
      <c r="E64" s="275" t="s">
        <v>41</v>
      </c>
      <c r="F64" s="297" t="s">
        <v>59</v>
      </c>
      <c r="G64" s="574" t="str">
        <f>IF('1.info_base'!$D$11&lt;&gt;0,'1.info_base'!$D$11,"-")</f>
        <v>-</v>
      </c>
      <c r="H64" s="297" t="s">
        <v>43</v>
      </c>
      <c r="I64" s="38"/>
    </row>
    <row r="65" spans="1:9" ht="20.100000000000001" customHeight="1" x14ac:dyDescent="0.25">
      <c r="A65" s="43" t="s">
        <v>107</v>
      </c>
      <c r="B65" s="291" t="s">
        <v>100</v>
      </c>
      <c r="C65" s="37" t="s">
        <v>41</v>
      </c>
      <c r="D65" s="24" t="s">
        <v>41</v>
      </c>
      <c r="E65" s="275" t="s">
        <v>41</v>
      </c>
      <c r="F65" s="297" t="s">
        <v>59</v>
      </c>
      <c r="G65" s="574" t="str">
        <f>IF('1.info_base'!$D$11&lt;&gt;0,'1.info_base'!$D$11,"-")</f>
        <v>-</v>
      </c>
      <c r="H65" s="297" t="s">
        <v>43</v>
      </c>
      <c r="I65" s="38"/>
    </row>
    <row r="66" spans="1:9" ht="20.100000000000001" customHeight="1" x14ac:dyDescent="0.25">
      <c r="A66" s="298" t="s">
        <v>107</v>
      </c>
      <c r="B66" s="295" t="s">
        <v>101</v>
      </c>
      <c r="C66" s="37" t="s">
        <v>41</v>
      </c>
      <c r="D66" s="283" t="s">
        <v>41</v>
      </c>
      <c r="E66" s="275" t="s">
        <v>41</v>
      </c>
      <c r="F66" s="301" t="s">
        <v>59</v>
      </c>
      <c r="G66" s="574" t="str">
        <f>IF('1.info_base'!$D$11&lt;&gt;0,'1.info_base'!$D$11,"-")</f>
        <v>-</v>
      </c>
      <c r="H66" s="301" t="s">
        <v>43</v>
      </c>
      <c r="I66" s="39"/>
    </row>
    <row r="67" spans="1:9" ht="20.100000000000001" customHeight="1" x14ac:dyDescent="0.25">
      <c r="A67" s="298" t="s">
        <v>107</v>
      </c>
      <c r="B67" s="282" t="s">
        <v>102</v>
      </c>
      <c r="C67" s="276" t="s">
        <v>41</v>
      </c>
      <c r="D67" s="275" t="s">
        <v>41</v>
      </c>
      <c r="E67" s="275" t="s">
        <v>41</v>
      </c>
      <c r="F67" s="276" t="s">
        <v>59</v>
      </c>
      <c r="G67" s="574" t="str">
        <f>IF('1.info_base'!$D$11&lt;&gt;0,'1.info_base'!$D$11,"-")</f>
        <v>-</v>
      </c>
      <c r="H67" s="301" t="s">
        <v>43</v>
      </c>
      <c r="I67" s="529"/>
    </row>
    <row r="68" spans="1:9" ht="20.100000000000001" customHeight="1" thickBot="1" x14ac:dyDescent="0.3">
      <c r="A68" s="336" t="s">
        <v>107</v>
      </c>
      <c r="B68" s="337" t="s">
        <v>109</v>
      </c>
      <c r="C68" s="324" t="s">
        <v>41</v>
      </c>
      <c r="D68" s="324" t="s">
        <v>41</v>
      </c>
      <c r="E68" s="335" t="s">
        <v>41</v>
      </c>
      <c r="F68" s="338" t="s">
        <v>59</v>
      </c>
      <c r="G68" s="576" t="str">
        <f>IF('1.info_base'!$D$11&lt;&gt;0,'1.info_base'!$D$11,"-")</f>
        <v>-</v>
      </c>
      <c r="H68" s="338" t="s">
        <v>43</v>
      </c>
      <c r="I68" s="327"/>
    </row>
    <row r="69" spans="1:9" ht="20.100000000000001" customHeight="1" thickBot="1" x14ac:dyDescent="0.3">
      <c r="A69" s="336" t="s">
        <v>107</v>
      </c>
      <c r="B69" s="337" t="s">
        <v>109</v>
      </c>
      <c r="C69" s="324" t="s">
        <v>41</v>
      </c>
      <c r="D69" s="324" t="s">
        <v>41</v>
      </c>
      <c r="E69" s="335" t="s">
        <v>41</v>
      </c>
      <c r="F69" s="338" t="s">
        <v>59</v>
      </c>
      <c r="G69" s="576" t="str">
        <f>IF('1.info_base'!$D$11&lt;&gt;0,'1.info_base'!$D$11,"-")</f>
        <v>-</v>
      </c>
      <c r="H69" s="338" t="s">
        <v>43</v>
      </c>
      <c r="I69" s="327"/>
    </row>
    <row r="70" spans="1:9" ht="20.100000000000001" customHeight="1" x14ac:dyDescent="0.25">
      <c r="A70" s="392" t="s">
        <v>110</v>
      </c>
      <c r="B70" s="393"/>
      <c r="C70" s="394"/>
      <c r="D70" s="394"/>
      <c r="E70" s="395"/>
      <c r="F70" s="396"/>
      <c r="G70" s="579"/>
      <c r="H70" s="396"/>
      <c r="I70" s="535"/>
    </row>
    <row r="71" spans="1:9" ht="20.100000000000001" customHeight="1" x14ac:dyDescent="0.25">
      <c r="A71" s="339" t="s">
        <v>111</v>
      </c>
      <c r="B71" s="280" t="s">
        <v>56</v>
      </c>
      <c r="C71" s="273" t="s">
        <v>41</v>
      </c>
      <c r="D71" s="272" t="s">
        <v>41</v>
      </c>
      <c r="E71" s="272" t="s">
        <v>41</v>
      </c>
      <c r="F71" s="297" t="s">
        <v>59</v>
      </c>
      <c r="G71" s="575" t="str">
        <f>IF('1.info_base'!$D$11&lt;&gt;0,'1.info_base'!$D$11,"-")</f>
        <v>-</v>
      </c>
      <c r="H71" s="297" t="s">
        <v>43</v>
      </c>
      <c r="I71" s="528"/>
    </row>
    <row r="72" spans="1:9" ht="20.100000000000001" customHeight="1" x14ac:dyDescent="0.25">
      <c r="A72" s="282" t="s">
        <v>111</v>
      </c>
      <c r="B72" s="281" t="s">
        <v>61</v>
      </c>
      <c r="C72" s="276" t="s">
        <v>41</v>
      </c>
      <c r="D72" s="275" t="s">
        <v>41</v>
      </c>
      <c r="E72" s="275" t="s">
        <v>41</v>
      </c>
      <c r="F72" s="301" t="s">
        <v>59</v>
      </c>
      <c r="G72" s="574" t="str">
        <f>IF('1.info_base'!$D$11&lt;&gt;0,'1.info_base'!$D$11,"-")</f>
        <v>-</v>
      </c>
      <c r="H72" s="301" t="s">
        <v>43</v>
      </c>
      <c r="I72" s="529"/>
    </row>
    <row r="73" spans="1:9" ht="20.100000000000001" customHeight="1" x14ac:dyDescent="0.25">
      <c r="A73" s="282" t="s">
        <v>111</v>
      </c>
      <c r="B73" s="281" t="s">
        <v>63</v>
      </c>
      <c r="C73" s="276" t="s">
        <v>41</v>
      </c>
      <c r="D73" s="275" t="s">
        <v>41</v>
      </c>
      <c r="E73" s="275" t="s">
        <v>41</v>
      </c>
      <c r="F73" s="332" t="s">
        <v>59</v>
      </c>
      <c r="G73" s="574" t="str">
        <f>IF('1.info_base'!$D$11&lt;&gt;0,'1.info_base'!$D$11,"-")</f>
        <v>-</v>
      </c>
      <c r="H73" s="332" t="s">
        <v>43</v>
      </c>
      <c r="I73" s="530"/>
    </row>
    <row r="74" spans="1:9" ht="20.100000000000001" customHeight="1" x14ac:dyDescent="0.25">
      <c r="A74" s="282" t="s">
        <v>111</v>
      </c>
      <c r="B74" s="281" t="s">
        <v>64</v>
      </c>
      <c r="C74" s="276" t="s">
        <v>41</v>
      </c>
      <c r="D74" s="275" t="s">
        <v>41</v>
      </c>
      <c r="E74" s="275" t="s">
        <v>41</v>
      </c>
      <c r="F74" s="332" t="s">
        <v>59</v>
      </c>
      <c r="G74" s="574" t="str">
        <f>IF('1.info_base'!$D$11&lt;&gt;0,'1.info_base'!$D$11,"-")</f>
        <v>-</v>
      </c>
      <c r="H74" s="332" t="s">
        <v>43</v>
      </c>
      <c r="I74" s="530"/>
    </row>
    <row r="75" spans="1:9" ht="20.100000000000001" customHeight="1" x14ac:dyDescent="0.25">
      <c r="A75" s="282" t="s">
        <v>111</v>
      </c>
      <c r="B75" s="281" t="s">
        <v>65</v>
      </c>
      <c r="C75" s="276" t="s">
        <v>41</v>
      </c>
      <c r="D75" s="275" t="s">
        <v>41</v>
      </c>
      <c r="E75" s="275" t="s">
        <v>41</v>
      </c>
      <c r="F75" s="332" t="s">
        <v>59</v>
      </c>
      <c r="G75" s="574" t="str">
        <f>IF('1.info_base'!$D$11&lt;&gt;0,'1.info_base'!$D$11,"-")</f>
        <v>-</v>
      </c>
      <c r="H75" s="332" t="s">
        <v>43</v>
      </c>
      <c r="I75" s="530"/>
    </row>
    <row r="76" spans="1:9" ht="20.100000000000001" customHeight="1" x14ac:dyDescent="0.25">
      <c r="A76" s="282" t="s">
        <v>111</v>
      </c>
      <c r="B76" s="281" t="s">
        <v>66</v>
      </c>
      <c r="C76" s="276" t="s">
        <v>41</v>
      </c>
      <c r="D76" s="275" t="s">
        <v>41</v>
      </c>
      <c r="E76" s="275" t="s">
        <v>41</v>
      </c>
      <c r="F76" s="340" t="s">
        <v>59</v>
      </c>
      <c r="G76" s="574" t="str">
        <f>IF('1.info_base'!$D$11&lt;&gt;0,'1.info_base'!$D$11,"-")</f>
        <v>-</v>
      </c>
      <c r="H76" s="276" t="s">
        <v>43</v>
      </c>
      <c r="I76" s="531"/>
    </row>
    <row r="77" spans="1:9" ht="20.100000000000001" customHeight="1" x14ac:dyDescent="0.25">
      <c r="A77" s="282" t="s">
        <v>111</v>
      </c>
      <c r="B77" s="281" t="s">
        <v>67</v>
      </c>
      <c r="C77" s="276" t="s">
        <v>41</v>
      </c>
      <c r="D77" s="275" t="s">
        <v>41</v>
      </c>
      <c r="E77" s="275" t="s">
        <v>41</v>
      </c>
      <c r="F77" s="340" t="s">
        <v>59</v>
      </c>
      <c r="G77" s="574" t="str">
        <f>IF('1.info_base'!$D$11&lt;&gt;0,'1.info_base'!$D$11,"-")</f>
        <v>-</v>
      </c>
      <c r="H77" s="276" t="s">
        <v>43</v>
      </c>
      <c r="I77" s="531"/>
    </row>
    <row r="78" spans="1:9" ht="20.100000000000001" customHeight="1" x14ac:dyDescent="0.25">
      <c r="A78" s="282" t="s">
        <v>111</v>
      </c>
      <c r="B78" s="281" t="s">
        <v>68</v>
      </c>
      <c r="C78" s="276" t="s">
        <v>41</v>
      </c>
      <c r="D78" s="275" t="s">
        <v>41</v>
      </c>
      <c r="E78" s="275" t="s">
        <v>41</v>
      </c>
      <c r="F78" s="340" t="s">
        <v>59</v>
      </c>
      <c r="G78" s="574" t="str">
        <f>IF('1.info_base'!$D$11&lt;&gt;0,'1.info_base'!$D$11,"-")</f>
        <v>-</v>
      </c>
      <c r="H78" s="276" t="s">
        <v>43</v>
      </c>
      <c r="I78" s="531"/>
    </row>
    <row r="79" spans="1:9" ht="20.100000000000001" customHeight="1" x14ac:dyDescent="0.25">
      <c r="A79" s="282" t="s">
        <v>111</v>
      </c>
      <c r="B79" s="282" t="s">
        <v>69</v>
      </c>
      <c r="C79" s="276" t="s">
        <v>41</v>
      </c>
      <c r="D79" s="275" t="s">
        <v>41</v>
      </c>
      <c r="E79" s="275" t="s">
        <v>41</v>
      </c>
      <c r="F79" s="340" t="s">
        <v>59</v>
      </c>
      <c r="G79" s="574" t="str">
        <f>IF('1.info_base'!$D$11&lt;&gt;0,'1.info_base'!$D$11,"-")</f>
        <v>-</v>
      </c>
      <c r="H79" s="276" t="s">
        <v>43</v>
      </c>
      <c r="I79" s="531"/>
    </row>
    <row r="80" spans="1:9" ht="20.100000000000001" customHeight="1" x14ac:dyDescent="0.25">
      <c r="A80" s="282" t="s">
        <v>111</v>
      </c>
      <c r="B80" s="281" t="s">
        <v>71</v>
      </c>
      <c r="C80" s="276" t="s">
        <v>41</v>
      </c>
      <c r="D80" s="275" t="s">
        <v>41</v>
      </c>
      <c r="E80" s="275" t="s">
        <v>41</v>
      </c>
      <c r="F80" s="340" t="s">
        <v>59</v>
      </c>
      <c r="G80" s="574" t="str">
        <f>IF('1.info_base'!$D$11&lt;&gt;0,'1.info_base'!$D$11,"-")</f>
        <v>-</v>
      </c>
      <c r="H80" s="276" t="s">
        <v>43</v>
      </c>
      <c r="I80" s="531"/>
    </row>
    <row r="81" spans="1:9" ht="20.100000000000001" customHeight="1" x14ac:dyDescent="0.25">
      <c r="A81" s="282" t="s">
        <v>111</v>
      </c>
      <c r="B81" s="306" t="s">
        <v>108</v>
      </c>
      <c r="C81" s="276" t="s">
        <v>41</v>
      </c>
      <c r="D81" s="24" t="s">
        <v>41</v>
      </c>
      <c r="E81" s="275" t="s">
        <v>41</v>
      </c>
      <c r="F81" s="276" t="s">
        <v>59</v>
      </c>
      <c r="G81" s="574" t="str">
        <f>IF('1.info_base'!$D$11&lt;&gt;0,'1.info_base'!$D$11,"-")</f>
        <v>-</v>
      </c>
      <c r="H81" s="276" t="s">
        <v>43</v>
      </c>
      <c r="I81" s="14"/>
    </row>
    <row r="82" spans="1:9" ht="20.100000000000001" customHeight="1" x14ac:dyDescent="0.25">
      <c r="A82" s="282" t="s">
        <v>111</v>
      </c>
      <c r="B82" s="306" t="s">
        <v>74</v>
      </c>
      <c r="C82" s="276" t="s">
        <v>41</v>
      </c>
      <c r="D82" s="24" t="s">
        <v>41</v>
      </c>
      <c r="E82" s="275" t="s">
        <v>41</v>
      </c>
      <c r="F82" s="276" t="s">
        <v>59</v>
      </c>
      <c r="G82" s="574" t="str">
        <f>IF('1.info_base'!$D$11&lt;&gt;0,'1.info_base'!$D$11,"-")</f>
        <v>-</v>
      </c>
      <c r="H82" s="276" t="s">
        <v>43</v>
      </c>
      <c r="I82" s="14"/>
    </row>
    <row r="83" spans="1:9" ht="20.100000000000001" customHeight="1" x14ac:dyDescent="0.25">
      <c r="A83" s="341" t="s">
        <v>111</v>
      </c>
      <c r="B83" s="300" t="s">
        <v>75</v>
      </c>
      <c r="C83" s="276" t="s">
        <v>41</v>
      </c>
      <c r="D83" s="286" t="s">
        <v>41</v>
      </c>
      <c r="E83" s="277" t="s">
        <v>41</v>
      </c>
      <c r="F83" s="278" t="s">
        <v>59</v>
      </c>
      <c r="G83" s="578" t="str">
        <f>IF('1.info_base'!$D$11&lt;&gt;0,'1.info_base'!$D$11,"-")</f>
        <v>-</v>
      </c>
      <c r="H83" s="278" t="s">
        <v>43</v>
      </c>
      <c r="I83" s="321"/>
    </row>
    <row r="84" spans="1:9" ht="20.100000000000001" customHeight="1" thickBot="1" x14ac:dyDescent="0.3">
      <c r="A84" s="342" t="s">
        <v>111</v>
      </c>
      <c r="B84" s="307" t="s">
        <v>112</v>
      </c>
      <c r="C84" s="324" t="s">
        <v>41</v>
      </c>
      <c r="D84" s="334" t="s">
        <v>41</v>
      </c>
      <c r="E84" s="334" t="s">
        <v>41</v>
      </c>
      <c r="F84" s="324" t="s">
        <v>59</v>
      </c>
      <c r="G84" s="576" t="str">
        <f>IF('1.info_base'!$D$11&lt;&gt;0,'1.info_base'!$D$11,"-")</f>
        <v>-</v>
      </c>
      <c r="H84" s="324" t="s">
        <v>43</v>
      </c>
      <c r="I84" s="322"/>
    </row>
    <row r="85" spans="1:9" ht="20.100000000000001" customHeight="1" thickBot="1" x14ac:dyDescent="0.3">
      <c r="A85" s="342" t="s">
        <v>111</v>
      </c>
      <c r="B85" s="307" t="s">
        <v>112</v>
      </c>
      <c r="C85" s="324" t="s">
        <v>41</v>
      </c>
      <c r="D85" s="334" t="s">
        <v>41</v>
      </c>
      <c r="E85" s="334" t="s">
        <v>41</v>
      </c>
      <c r="F85" s="324" t="s">
        <v>59</v>
      </c>
      <c r="G85" s="576" t="str">
        <f>IF('1.info_base'!$D$11&lt;&gt;0,'1.info_base'!$D$11,"-")</f>
        <v>-</v>
      </c>
      <c r="H85" s="324" t="s">
        <v>43</v>
      </c>
      <c r="I85" s="322"/>
    </row>
    <row r="86" spans="1:9" ht="20.100000000000001" customHeight="1" x14ac:dyDescent="0.25">
      <c r="A86" s="339" t="s">
        <v>111</v>
      </c>
      <c r="B86" s="271" t="s">
        <v>80</v>
      </c>
      <c r="C86" s="273" t="s">
        <v>41</v>
      </c>
      <c r="D86" s="288" t="s">
        <v>41</v>
      </c>
      <c r="E86" s="272" t="s">
        <v>41</v>
      </c>
      <c r="F86" s="273" t="s">
        <v>59</v>
      </c>
      <c r="G86" s="575" t="str">
        <f>IF('1.info_base'!$D$11&lt;&gt;0,'1.info_base'!$D$11,"-")</f>
        <v>-</v>
      </c>
      <c r="H86" s="273" t="s">
        <v>43</v>
      </c>
      <c r="I86" s="528"/>
    </row>
    <row r="87" spans="1:9" ht="20.100000000000001" customHeight="1" x14ac:dyDescent="0.25">
      <c r="A87" s="282" t="s">
        <v>111</v>
      </c>
      <c r="B87" s="271" t="s">
        <v>83</v>
      </c>
      <c r="C87" s="276" t="s">
        <v>41</v>
      </c>
      <c r="D87" s="28" t="s">
        <v>41</v>
      </c>
      <c r="E87" s="275" t="s">
        <v>41</v>
      </c>
      <c r="F87" s="297" t="s">
        <v>59</v>
      </c>
      <c r="G87" s="574" t="str">
        <f>IF('1.info_base'!$D$11&lt;&gt;0,'1.info_base'!$D$11,"-")</f>
        <v>-</v>
      </c>
      <c r="H87" s="297" t="s">
        <v>43</v>
      </c>
      <c r="I87" s="528"/>
    </row>
    <row r="88" spans="1:9" ht="20.100000000000001" customHeight="1" x14ac:dyDescent="0.25">
      <c r="A88" s="282" t="s">
        <v>111</v>
      </c>
      <c r="B88" s="271" t="s">
        <v>84</v>
      </c>
      <c r="C88" s="276" t="s">
        <v>41</v>
      </c>
      <c r="D88" s="28" t="s">
        <v>41</v>
      </c>
      <c r="E88" s="275" t="s">
        <v>41</v>
      </c>
      <c r="F88" s="301" t="s">
        <v>59</v>
      </c>
      <c r="G88" s="574" t="str">
        <f>IF('1.info_base'!$D$11&lt;&gt;0,'1.info_base'!$D$11,"-")</f>
        <v>-</v>
      </c>
      <c r="H88" s="301" t="s">
        <v>43</v>
      </c>
      <c r="I88" s="529"/>
    </row>
    <row r="89" spans="1:9" ht="20.100000000000001" customHeight="1" x14ac:dyDescent="0.25">
      <c r="A89" s="282" t="s">
        <v>111</v>
      </c>
      <c r="B89" s="271" t="s">
        <v>86</v>
      </c>
      <c r="C89" s="276" t="s">
        <v>41</v>
      </c>
      <c r="D89" s="28" t="s">
        <v>41</v>
      </c>
      <c r="E89" s="275" t="s">
        <v>41</v>
      </c>
      <c r="F89" s="301" t="s">
        <v>59</v>
      </c>
      <c r="G89" s="574" t="str">
        <f>IF('1.info_base'!$D$11&lt;&gt;0,'1.info_base'!$D$11,"-")</f>
        <v>-</v>
      </c>
      <c r="H89" s="301" t="s">
        <v>43</v>
      </c>
      <c r="I89" s="529"/>
    </row>
    <row r="90" spans="1:9" ht="20.100000000000001" customHeight="1" x14ac:dyDescent="0.25">
      <c r="A90" s="282" t="s">
        <v>111</v>
      </c>
      <c r="B90" s="271" t="s">
        <v>90</v>
      </c>
      <c r="C90" s="276" t="s">
        <v>41</v>
      </c>
      <c r="D90" s="28" t="s">
        <v>41</v>
      </c>
      <c r="E90" s="275" t="s">
        <v>41</v>
      </c>
      <c r="F90" s="301" t="s">
        <v>59</v>
      </c>
      <c r="G90" s="574" t="str">
        <f>IF('1.info_base'!$D$11&lt;&gt;0,'1.info_base'!$D$11,"-")</f>
        <v>-</v>
      </c>
      <c r="H90" s="301" t="s">
        <v>43</v>
      </c>
      <c r="I90" s="529"/>
    </row>
    <row r="91" spans="1:9" ht="20.100000000000001" customHeight="1" x14ac:dyDescent="0.25">
      <c r="A91" s="282" t="s">
        <v>111</v>
      </c>
      <c r="B91" s="271" t="s">
        <v>91</v>
      </c>
      <c r="C91" s="276" t="s">
        <v>41</v>
      </c>
      <c r="D91" s="28" t="s">
        <v>41</v>
      </c>
      <c r="E91" s="275" t="s">
        <v>41</v>
      </c>
      <c r="F91" s="301" t="s">
        <v>59</v>
      </c>
      <c r="G91" s="574" t="str">
        <f>IF('1.info_base'!$D$11&lt;&gt;0,'1.info_base'!$D$11,"-")</f>
        <v>-</v>
      </c>
      <c r="H91" s="301" t="s">
        <v>43</v>
      </c>
      <c r="I91" s="529"/>
    </row>
    <row r="92" spans="1:9" ht="20.100000000000001" customHeight="1" x14ac:dyDescent="0.25">
      <c r="A92" s="282" t="s">
        <v>111</v>
      </c>
      <c r="B92" s="291" t="s">
        <v>92</v>
      </c>
      <c r="C92" s="276" t="s">
        <v>41</v>
      </c>
      <c r="D92" s="343" t="s">
        <v>41</v>
      </c>
      <c r="E92" s="275" t="s">
        <v>41</v>
      </c>
      <c r="F92" s="301" t="s">
        <v>59</v>
      </c>
      <c r="G92" s="574" t="str">
        <f>IF('1.info_base'!$D$11&lt;&gt;0,'1.info_base'!$D$11,"-")</f>
        <v>-</v>
      </c>
      <c r="H92" s="301" t="s">
        <v>43</v>
      </c>
      <c r="I92" s="530"/>
    </row>
    <row r="93" spans="1:9" ht="20.100000000000001" customHeight="1" x14ac:dyDescent="0.25">
      <c r="A93" s="282" t="s">
        <v>111</v>
      </c>
      <c r="B93" s="291" t="s">
        <v>94</v>
      </c>
      <c r="C93" s="276" t="s">
        <v>41</v>
      </c>
      <c r="D93" s="344" t="s">
        <v>41</v>
      </c>
      <c r="E93" s="275" t="s">
        <v>41</v>
      </c>
      <c r="F93" s="301" t="s">
        <v>59</v>
      </c>
      <c r="G93" s="574" t="str">
        <f>IF('1.info_base'!$D$11&lt;&gt;0,'1.info_base'!$D$11,"-")</f>
        <v>-</v>
      </c>
      <c r="H93" s="301" t="s">
        <v>43</v>
      </c>
      <c r="I93" s="531"/>
    </row>
    <row r="94" spans="1:9" ht="20.100000000000001" customHeight="1" x14ac:dyDescent="0.25">
      <c r="A94" s="282" t="s">
        <v>111</v>
      </c>
      <c r="B94" s="293" t="s">
        <v>95</v>
      </c>
      <c r="C94" s="276" t="s">
        <v>41</v>
      </c>
      <c r="D94" s="24" t="s">
        <v>41</v>
      </c>
      <c r="E94" s="275" t="s">
        <v>41</v>
      </c>
      <c r="F94" s="301" t="s">
        <v>59</v>
      </c>
      <c r="G94" s="574" t="str">
        <f>IF('1.info_base'!$D$11&lt;&gt;0,'1.info_base'!$D$11,"-")</f>
        <v>-</v>
      </c>
      <c r="H94" s="301" t="s">
        <v>43</v>
      </c>
      <c r="I94" s="531"/>
    </row>
    <row r="95" spans="1:9" ht="20.100000000000001" customHeight="1" x14ac:dyDescent="0.25">
      <c r="A95" s="282" t="s">
        <v>111</v>
      </c>
      <c r="B95" s="285" t="s">
        <v>97</v>
      </c>
      <c r="C95" s="276" t="s">
        <v>41</v>
      </c>
      <c r="D95" s="24" t="s">
        <v>41</v>
      </c>
      <c r="E95" s="275" t="s">
        <v>41</v>
      </c>
      <c r="F95" s="301" t="s">
        <v>59</v>
      </c>
      <c r="G95" s="574" t="str">
        <f>IF('1.info_base'!$D$11&lt;&gt;0,'1.info_base'!$D$11,"-")</f>
        <v>-</v>
      </c>
      <c r="H95" s="301" t="s">
        <v>43</v>
      </c>
      <c r="I95" s="531"/>
    </row>
    <row r="96" spans="1:9" ht="20.100000000000001" customHeight="1" x14ac:dyDescent="0.25">
      <c r="A96" s="282" t="s">
        <v>111</v>
      </c>
      <c r="B96" s="293" t="s">
        <v>98</v>
      </c>
      <c r="C96" s="276" t="s">
        <v>41</v>
      </c>
      <c r="D96" s="24" t="s">
        <v>41</v>
      </c>
      <c r="E96" s="275" t="s">
        <v>41</v>
      </c>
      <c r="F96" s="301" t="s">
        <v>59</v>
      </c>
      <c r="G96" s="574" t="str">
        <f>IF('1.info_base'!$D$11&lt;&gt;0,'1.info_base'!$D$11,"-")</f>
        <v>-</v>
      </c>
      <c r="H96" s="301" t="s">
        <v>43</v>
      </c>
      <c r="I96" s="531"/>
    </row>
    <row r="97" spans="1:9" ht="20.100000000000001" customHeight="1" x14ac:dyDescent="0.25">
      <c r="A97" s="282" t="s">
        <v>111</v>
      </c>
      <c r="B97" s="293" t="s">
        <v>100</v>
      </c>
      <c r="C97" s="276" t="s">
        <v>41</v>
      </c>
      <c r="D97" s="24" t="s">
        <v>41</v>
      </c>
      <c r="E97" s="275" t="s">
        <v>41</v>
      </c>
      <c r="F97" s="301" t="s">
        <v>59</v>
      </c>
      <c r="G97" s="574" t="str">
        <f>IF('1.info_base'!$D$11&lt;&gt;0,'1.info_base'!$D$11,"-")</f>
        <v>-</v>
      </c>
      <c r="H97" s="301" t="s">
        <v>43</v>
      </c>
      <c r="I97" s="531"/>
    </row>
    <row r="98" spans="1:9" ht="20.100000000000001" customHeight="1" x14ac:dyDescent="0.25">
      <c r="A98" s="341" t="s">
        <v>111</v>
      </c>
      <c r="B98" s="295" t="s">
        <v>101</v>
      </c>
      <c r="C98" s="276" t="s">
        <v>41</v>
      </c>
      <c r="D98" s="24" t="s">
        <v>41</v>
      </c>
      <c r="E98" s="275" t="s">
        <v>41</v>
      </c>
      <c r="F98" s="332" t="s">
        <v>59</v>
      </c>
      <c r="G98" s="574" t="str">
        <f>IF('1.info_base'!$D$11&lt;&gt;0,'1.info_base'!$D$11,"-")</f>
        <v>-</v>
      </c>
      <c r="H98" s="332" t="s">
        <v>43</v>
      </c>
      <c r="I98" s="531"/>
    </row>
    <row r="99" spans="1:9" ht="20.100000000000001" customHeight="1" x14ac:dyDescent="0.25">
      <c r="A99" s="341" t="s">
        <v>111</v>
      </c>
      <c r="B99" s="302" t="s">
        <v>102</v>
      </c>
      <c r="C99" s="276" t="s">
        <v>41</v>
      </c>
      <c r="D99" s="24" t="s">
        <v>41</v>
      </c>
      <c r="E99" s="275" t="s">
        <v>41</v>
      </c>
      <c r="F99" s="332" t="s">
        <v>59</v>
      </c>
      <c r="G99" s="574" t="str">
        <f>IF('1.info_base'!$D$11&lt;&gt;0,'1.info_base'!$D$11,"-")</f>
        <v>-</v>
      </c>
      <c r="H99" s="332" t="s">
        <v>43</v>
      </c>
      <c r="I99" s="536"/>
    </row>
    <row r="100" spans="1:9" ht="20.100000000000001" customHeight="1" thickBot="1" x14ac:dyDescent="0.3">
      <c r="A100" s="401" t="s">
        <v>111</v>
      </c>
      <c r="B100" s="402" t="s">
        <v>109</v>
      </c>
      <c r="C100" s="324" t="s">
        <v>41</v>
      </c>
      <c r="D100" s="334" t="s">
        <v>41</v>
      </c>
      <c r="E100" s="335" t="s">
        <v>41</v>
      </c>
      <c r="F100" s="338" t="s">
        <v>59</v>
      </c>
      <c r="G100" s="576" t="str">
        <f>IF('1.info_base'!$D$11&lt;&gt;0,'1.info_base'!$D$11,"-")</f>
        <v>-</v>
      </c>
      <c r="H100" s="338" t="s">
        <v>43</v>
      </c>
      <c r="I100" s="537"/>
    </row>
    <row r="101" spans="1:9" ht="20.100000000000001" customHeight="1" thickBot="1" x14ac:dyDescent="0.3">
      <c r="A101" s="401" t="s">
        <v>111</v>
      </c>
      <c r="B101" s="402" t="s">
        <v>109</v>
      </c>
      <c r="C101" s="324" t="s">
        <v>41</v>
      </c>
      <c r="D101" s="334" t="s">
        <v>41</v>
      </c>
      <c r="E101" s="335" t="s">
        <v>41</v>
      </c>
      <c r="F101" s="338" t="s">
        <v>59</v>
      </c>
      <c r="G101" s="576" t="str">
        <f>IF('1.info_base'!$D$11&lt;&gt;0,'1.info_base'!$D$11,"-")</f>
        <v>-</v>
      </c>
      <c r="H101" s="338" t="s">
        <v>43</v>
      </c>
      <c r="I101" s="537"/>
    </row>
    <row r="102" spans="1:9" ht="20.100000000000001" customHeight="1" x14ac:dyDescent="0.25">
      <c r="A102" s="392" t="s">
        <v>113</v>
      </c>
      <c r="B102" s="393"/>
      <c r="C102" s="394"/>
      <c r="D102" s="394"/>
      <c r="E102" s="395"/>
      <c r="F102" s="396"/>
      <c r="G102" s="579"/>
      <c r="H102" s="396"/>
      <c r="I102" s="535"/>
    </row>
    <row r="103" spans="1:9" ht="20.100000000000001" customHeight="1" x14ac:dyDescent="0.25">
      <c r="A103" s="303" t="s">
        <v>114</v>
      </c>
      <c r="B103" s="303" t="s">
        <v>78</v>
      </c>
      <c r="C103" s="273" t="s">
        <v>41</v>
      </c>
      <c r="D103" s="272" t="s">
        <v>41</v>
      </c>
      <c r="E103" s="272" t="s">
        <v>41</v>
      </c>
      <c r="F103" s="345" t="s">
        <v>59</v>
      </c>
      <c r="G103" s="575" t="str">
        <f>IF('1.info_base'!$D$11&lt;&gt;0,'1.info_base'!$D$11,"-")</f>
        <v>-</v>
      </c>
      <c r="H103" s="273" t="s">
        <v>43</v>
      </c>
      <c r="I103" s="527"/>
    </row>
    <row r="104" spans="1:9" ht="20.100000000000001" customHeight="1" thickBot="1" x14ac:dyDescent="0.3">
      <c r="A104" s="328" t="s">
        <v>114</v>
      </c>
      <c r="B104" s="328" t="s">
        <v>104</v>
      </c>
      <c r="C104" s="324" t="s">
        <v>41</v>
      </c>
      <c r="D104" s="335" t="s">
        <v>41</v>
      </c>
      <c r="E104" s="335" t="s">
        <v>41</v>
      </c>
      <c r="F104" s="403" t="s">
        <v>59</v>
      </c>
      <c r="G104" s="576" t="str">
        <f>IF('1.info_base'!$D$11&lt;&gt;0,'1.info_base'!$D$11,"-")</f>
        <v>-</v>
      </c>
      <c r="H104" s="324" t="s">
        <v>43</v>
      </c>
      <c r="I104" s="538"/>
    </row>
    <row r="105" spans="1:9" ht="20.100000000000001" customHeight="1" x14ac:dyDescent="0.25">
      <c r="A105" s="392" t="s">
        <v>364</v>
      </c>
      <c r="B105" s="393"/>
      <c r="C105" s="394"/>
      <c r="D105" s="394" t="s">
        <v>41</v>
      </c>
      <c r="E105" s="395" t="s">
        <v>41</v>
      </c>
      <c r="F105" s="396"/>
      <c r="G105" s="579"/>
      <c r="H105" s="396"/>
      <c r="I105" s="535"/>
    </row>
    <row r="106" spans="1:9" ht="20.100000000000001" customHeight="1" x14ac:dyDescent="0.25">
      <c r="A106" s="279" t="s">
        <v>115</v>
      </c>
      <c r="B106" s="280" t="s">
        <v>116</v>
      </c>
      <c r="C106" s="273" t="s">
        <v>41</v>
      </c>
      <c r="D106" s="22" t="s">
        <v>41</v>
      </c>
      <c r="E106" s="272" t="s">
        <v>41</v>
      </c>
      <c r="F106" s="297" t="s">
        <v>59</v>
      </c>
      <c r="G106" s="575" t="str">
        <f>IF('1.info_base'!$D$11&lt;&gt;0,'1.info_base'!$D$11,"-")</f>
        <v>-</v>
      </c>
      <c r="H106" s="297" t="s">
        <v>43</v>
      </c>
      <c r="I106" s="528"/>
    </row>
    <row r="107" spans="1:9" ht="20.100000000000001" customHeight="1" x14ac:dyDescent="0.25">
      <c r="A107" s="279" t="s">
        <v>115</v>
      </c>
      <c r="B107" s="280" t="s">
        <v>56</v>
      </c>
      <c r="C107" s="276" t="s">
        <v>41</v>
      </c>
      <c r="D107" s="24" t="s">
        <v>41</v>
      </c>
      <c r="E107" s="275" t="s">
        <v>41</v>
      </c>
      <c r="F107" s="297" t="s">
        <v>59</v>
      </c>
      <c r="G107" s="574" t="str">
        <f>IF('1.info_base'!$D$11&lt;&gt;0,'1.info_base'!$D$11,"-")</f>
        <v>-</v>
      </c>
      <c r="H107" s="297" t="s">
        <v>43</v>
      </c>
      <c r="I107" s="528"/>
    </row>
    <row r="108" spans="1:9" ht="20.100000000000001" customHeight="1" x14ac:dyDescent="0.25">
      <c r="A108" s="279" t="s">
        <v>115</v>
      </c>
      <c r="B108" s="281" t="s">
        <v>61</v>
      </c>
      <c r="C108" s="276" t="s">
        <v>41</v>
      </c>
      <c r="D108" s="24" t="s">
        <v>41</v>
      </c>
      <c r="E108" s="275" t="s">
        <v>41</v>
      </c>
      <c r="F108" s="297" t="s">
        <v>59</v>
      </c>
      <c r="G108" s="574" t="str">
        <f>IF('1.info_base'!$D$11&lt;&gt;0,'1.info_base'!$D$11,"-")</f>
        <v>-</v>
      </c>
      <c r="H108" s="297" t="s">
        <v>43</v>
      </c>
      <c r="I108" s="528"/>
    </row>
    <row r="109" spans="1:9" ht="20.100000000000001" customHeight="1" x14ac:dyDescent="0.25">
      <c r="A109" s="279" t="s">
        <v>115</v>
      </c>
      <c r="B109" s="281" t="s">
        <v>63</v>
      </c>
      <c r="C109" s="276" t="s">
        <v>41</v>
      </c>
      <c r="D109" s="24" t="s">
        <v>41</v>
      </c>
      <c r="E109" s="275" t="s">
        <v>41</v>
      </c>
      <c r="F109" s="297" t="s">
        <v>59</v>
      </c>
      <c r="G109" s="574" t="str">
        <f>IF('1.info_base'!$D$11&lt;&gt;0,'1.info_base'!$D$11,"-")</f>
        <v>-</v>
      </c>
      <c r="H109" s="297" t="s">
        <v>43</v>
      </c>
      <c r="I109" s="528"/>
    </row>
    <row r="110" spans="1:9" ht="20.100000000000001" customHeight="1" x14ac:dyDescent="0.25">
      <c r="A110" s="279" t="s">
        <v>115</v>
      </c>
      <c r="B110" s="281" t="s">
        <v>64</v>
      </c>
      <c r="C110" s="276" t="s">
        <v>41</v>
      </c>
      <c r="D110" s="24" t="s">
        <v>41</v>
      </c>
      <c r="E110" s="275" t="s">
        <v>41</v>
      </c>
      <c r="F110" s="297" t="s">
        <v>59</v>
      </c>
      <c r="G110" s="574" t="str">
        <f>IF('1.info_base'!$D$11&lt;&gt;0,'1.info_base'!$D$11,"-")</f>
        <v>-</v>
      </c>
      <c r="H110" s="297" t="s">
        <v>43</v>
      </c>
      <c r="I110" s="528"/>
    </row>
    <row r="111" spans="1:9" ht="20.100000000000001" customHeight="1" x14ac:dyDescent="0.25">
      <c r="A111" s="279" t="s">
        <v>115</v>
      </c>
      <c r="B111" s="281" t="s">
        <v>65</v>
      </c>
      <c r="C111" s="276" t="s">
        <v>41</v>
      </c>
      <c r="D111" s="24" t="s">
        <v>41</v>
      </c>
      <c r="E111" s="275" t="s">
        <v>41</v>
      </c>
      <c r="F111" s="297" t="s">
        <v>59</v>
      </c>
      <c r="G111" s="574" t="str">
        <f>IF('1.info_base'!$D$11&lt;&gt;0,'1.info_base'!$D$11,"-")</f>
        <v>-</v>
      </c>
      <c r="H111" s="297" t="s">
        <v>43</v>
      </c>
      <c r="I111" s="528"/>
    </row>
    <row r="112" spans="1:9" ht="20.100000000000001" customHeight="1" x14ac:dyDescent="0.25">
      <c r="A112" s="279" t="s">
        <v>115</v>
      </c>
      <c r="B112" s="281" t="s">
        <v>66</v>
      </c>
      <c r="C112" s="276" t="s">
        <v>41</v>
      </c>
      <c r="D112" s="24" t="s">
        <v>41</v>
      </c>
      <c r="E112" s="275" t="s">
        <v>41</v>
      </c>
      <c r="F112" s="297" t="s">
        <v>59</v>
      </c>
      <c r="G112" s="574" t="str">
        <f>IF('1.info_base'!$D$11&lt;&gt;0,'1.info_base'!$D$11,"-")</f>
        <v>-</v>
      </c>
      <c r="H112" s="297" t="s">
        <v>43</v>
      </c>
      <c r="I112" s="528"/>
    </row>
    <row r="113" spans="1:9" ht="20.100000000000001" customHeight="1" x14ac:dyDescent="0.25">
      <c r="A113" s="298" t="s">
        <v>115</v>
      </c>
      <c r="B113" s="281" t="s">
        <v>67</v>
      </c>
      <c r="C113" s="276" t="s">
        <v>41</v>
      </c>
      <c r="D113" s="24" t="s">
        <v>41</v>
      </c>
      <c r="E113" s="275" t="s">
        <v>41</v>
      </c>
      <c r="F113" s="301" t="s">
        <v>59</v>
      </c>
      <c r="G113" s="574" t="str">
        <f>IF('1.info_base'!$D$11&lt;&gt;0,'1.info_base'!$D$11,"-")</f>
        <v>-</v>
      </c>
      <c r="H113" s="301" t="s">
        <v>43</v>
      </c>
      <c r="I113" s="529"/>
    </row>
    <row r="114" spans="1:9" ht="20.100000000000001" customHeight="1" x14ac:dyDescent="0.25">
      <c r="A114" s="298" t="s">
        <v>115</v>
      </c>
      <c r="B114" s="281" t="s">
        <v>68</v>
      </c>
      <c r="C114" s="276" t="s">
        <v>41</v>
      </c>
      <c r="D114" s="24" t="s">
        <v>41</v>
      </c>
      <c r="E114" s="275" t="s">
        <v>41</v>
      </c>
      <c r="F114" s="301" t="s">
        <v>59</v>
      </c>
      <c r="G114" s="574" t="str">
        <f>IF('1.info_base'!$D$11&lt;&gt;0,'1.info_base'!$D$11,"-")</f>
        <v>-</v>
      </c>
      <c r="H114" s="301" t="s">
        <v>43</v>
      </c>
      <c r="I114" s="529"/>
    </row>
    <row r="115" spans="1:9" ht="20.100000000000001" customHeight="1" x14ac:dyDescent="0.25">
      <c r="A115" s="298" t="s">
        <v>115</v>
      </c>
      <c r="B115" s="282" t="s">
        <v>69</v>
      </c>
      <c r="C115" s="276" t="s">
        <v>41</v>
      </c>
      <c r="D115" s="24" t="s">
        <v>41</v>
      </c>
      <c r="E115" s="275" t="s">
        <v>41</v>
      </c>
      <c r="F115" s="301" t="s">
        <v>59</v>
      </c>
      <c r="G115" s="574" t="str">
        <f>IF('1.info_base'!$D$11&lt;&gt;0,'1.info_base'!$D$11,"-")</f>
        <v>-</v>
      </c>
      <c r="H115" s="301" t="s">
        <v>43</v>
      </c>
      <c r="I115" s="529"/>
    </row>
    <row r="116" spans="1:9" ht="20.100000000000001" customHeight="1" x14ac:dyDescent="0.25">
      <c r="A116" s="298" t="s">
        <v>115</v>
      </c>
      <c r="B116" s="281" t="s">
        <v>71</v>
      </c>
      <c r="C116" s="276" t="s">
        <v>41</v>
      </c>
      <c r="D116" s="24" t="s">
        <v>41</v>
      </c>
      <c r="E116" s="275" t="s">
        <v>41</v>
      </c>
      <c r="F116" s="301" t="s">
        <v>59</v>
      </c>
      <c r="G116" s="574" t="str">
        <f>IF('1.info_base'!$D$11&lt;&gt;0,'1.info_base'!$D$11,"-")</f>
        <v>-</v>
      </c>
      <c r="H116" s="301" t="s">
        <v>43</v>
      </c>
      <c r="I116" s="529"/>
    </row>
    <row r="117" spans="1:9" ht="20.100000000000001" customHeight="1" x14ac:dyDescent="0.25">
      <c r="A117" s="298" t="s">
        <v>115</v>
      </c>
      <c r="B117" s="282" t="s">
        <v>108</v>
      </c>
      <c r="C117" s="276" t="s">
        <v>41</v>
      </c>
      <c r="D117" s="24" t="s">
        <v>41</v>
      </c>
      <c r="E117" s="275" t="s">
        <v>41</v>
      </c>
      <c r="F117" s="301" t="s">
        <v>59</v>
      </c>
      <c r="G117" s="574" t="str">
        <f>IF('1.info_base'!$D$11&lt;&gt;0,'1.info_base'!$D$11,"-")</f>
        <v>-</v>
      </c>
      <c r="H117" s="301" t="s">
        <v>43</v>
      </c>
      <c r="I117" s="529"/>
    </row>
    <row r="118" spans="1:9" ht="20.100000000000001" customHeight="1" x14ac:dyDescent="0.25">
      <c r="A118" s="298" t="s">
        <v>115</v>
      </c>
      <c r="B118" s="282" t="s">
        <v>74</v>
      </c>
      <c r="C118" s="276" t="s">
        <v>41</v>
      </c>
      <c r="D118" s="24" t="s">
        <v>41</v>
      </c>
      <c r="E118" s="275" t="s">
        <v>41</v>
      </c>
      <c r="F118" s="301" t="s">
        <v>59</v>
      </c>
      <c r="G118" s="574" t="str">
        <f>IF('1.info_base'!$D$11&lt;&gt;0,'1.info_base'!$D$11,"-")</f>
        <v>-</v>
      </c>
      <c r="H118" s="301" t="s">
        <v>43</v>
      </c>
      <c r="I118" s="529"/>
    </row>
    <row r="119" spans="1:9" ht="20.100000000000001" customHeight="1" x14ac:dyDescent="0.25">
      <c r="A119" s="299" t="s">
        <v>115</v>
      </c>
      <c r="B119" s="285" t="s">
        <v>75</v>
      </c>
      <c r="C119" s="278" t="s">
        <v>41</v>
      </c>
      <c r="D119" s="286" t="s">
        <v>41</v>
      </c>
      <c r="E119" s="277" t="s">
        <v>41</v>
      </c>
      <c r="F119" s="332" t="s">
        <v>59</v>
      </c>
      <c r="G119" s="578" t="str">
        <f>IF('1.info_base'!$D$11&lt;&gt;0,'1.info_base'!$D$11,"-")</f>
        <v>-</v>
      </c>
      <c r="H119" s="332" t="s">
        <v>43</v>
      </c>
      <c r="I119" s="530"/>
    </row>
    <row r="120" spans="1:9" ht="20.100000000000001" customHeight="1" x14ac:dyDescent="0.25">
      <c r="A120" s="43" t="s">
        <v>115</v>
      </c>
      <c r="B120" s="352" t="s">
        <v>112</v>
      </c>
      <c r="C120" s="276" t="s">
        <v>41</v>
      </c>
      <c r="D120" s="275" t="s">
        <v>41</v>
      </c>
      <c r="E120" s="275" t="s">
        <v>41</v>
      </c>
      <c r="F120" s="276" t="s">
        <v>59</v>
      </c>
      <c r="G120" s="574" t="str">
        <f>IF('1.info_base'!$D$11&lt;&gt;0,'1.info_base'!$D$11,"-")</f>
        <v>-</v>
      </c>
      <c r="H120" s="276" t="s">
        <v>43</v>
      </c>
      <c r="I120" s="531"/>
    </row>
    <row r="121" spans="1:9" ht="20.100000000000001" customHeight="1" thickBot="1" x14ac:dyDescent="0.3">
      <c r="A121" s="405" t="s">
        <v>117</v>
      </c>
      <c r="B121" s="405" t="s">
        <v>118</v>
      </c>
      <c r="C121" s="418" t="s">
        <v>41</v>
      </c>
      <c r="D121" s="405" t="s">
        <v>41</v>
      </c>
      <c r="E121" s="409"/>
      <c r="F121" s="417" t="s">
        <v>59</v>
      </c>
      <c r="G121" s="576" t="str">
        <f>IF('1.info_base'!$D$11&lt;&gt;0,'1.info_base'!$D$11,"-")</f>
        <v>-</v>
      </c>
      <c r="H121" s="417" t="s">
        <v>43</v>
      </c>
      <c r="I121" s="269">
        <f>SUM(I106:I120)</f>
        <v>0</v>
      </c>
    </row>
    <row r="122" spans="1:9" ht="20.100000000000001" customHeight="1" x14ac:dyDescent="0.25">
      <c r="A122" s="279" t="s">
        <v>115</v>
      </c>
      <c r="B122" s="271" t="s">
        <v>80</v>
      </c>
      <c r="C122" s="37" t="s">
        <v>41</v>
      </c>
      <c r="D122" s="37" t="s">
        <v>41</v>
      </c>
      <c r="E122" s="37" t="s">
        <v>41</v>
      </c>
      <c r="F122" s="297" t="s">
        <v>59</v>
      </c>
      <c r="G122" s="575" t="str">
        <f>IF('1.info_base'!$D$11&lt;&gt;0,'1.info_base'!$D$11,"-")</f>
        <v>-</v>
      </c>
      <c r="H122" s="297" t="s">
        <v>43</v>
      </c>
      <c r="I122" s="528"/>
    </row>
    <row r="123" spans="1:9" ht="20.100000000000001" customHeight="1" x14ac:dyDescent="0.25">
      <c r="A123" s="279" t="s">
        <v>115</v>
      </c>
      <c r="B123" s="271" t="s">
        <v>83</v>
      </c>
      <c r="C123" s="37" t="s">
        <v>41</v>
      </c>
      <c r="D123" s="37" t="s">
        <v>41</v>
      </c>
      <c r="E123" s="37" t="s">
        <v>41</v>
      </c>
      <c r="F123" s="297" t="s">
        <v>59</v>
      </c>
      <c r="G123" s="574" t="str">
        <f>IF('1.info_base'!$D$11&lt;&gt;0,'1.info_base'!$D$11,"-")</f>
        <v>-</v>
      </c>
      <c r="H123" s="297" t="s">
        <v>43</v>
      </c>
      <c r="I123" s="528"/>
    </row>
    <row r="124" spans="1:9" ht="20.100000000000001" customHeight="1" x14ac:dyDescent="0.25">
      <c r="A124" s="279" t="s">
        <v>115</v>
      </c>
      <c r="B124" s="271" t="s">
        <v>84</v>
      </c>
      <c r="C124" s="37" t="s">
        <v>41</v>
      </c>
      <c r="D124" s="37" t="s">
        <v>41</v>
      </c>
      <c r="E124" s="37" t="s">
        <v>41</v>
      </c>
      <c r="F124" s="297" t="s">
        <v>59</v>
      </c>
      <c r="G124" s="574" t="str">
        <f>IF('1.info_base'!$D$11&lt;&gt;0,'1.info_base'!$D$11,"-")</f>
        <v>-</v>
      </c>
      <c r="H124" s="297" t="s">
        <v>43</v>
      </c>
      <c r="I124" s="528"/>
    </row>
    <row r="125" spans="1:9" ht="20.100000000000001" customHeight="1" x14ac:dyDescent="0.25">
      <c r="A125" s="279" t="s">
        <v>115</v>
      </c>
      <c r="B125" s="271" t="s">
        <v>86</v>
      </c>
      <c r="C125" s="37" t="s">
        <v>41</v>
      </c>
      <c r="D125" s="37" t="s">
        <v>41</v>
      </c>
      <c r="E125" s="37" t="s">
        <v>41</v>
      </c>
      <c r="F125" s="297" t="s">
        <v>59</v>
      </c>
      <c r="G125" s="574" t="str">
        <f>IF('1.info_base'!$D$11&lt;&gt;0,'1.info_base'!$D$11,"-")</f>
        <v>-</v>
      </c>
      <c r="H125" s="297" t="s">
        <v>43</v>
      </c>
      <c r="I125" s="528"/>
    </row>
    <row r="126" spans="1:9" ht="20.100000000000001" customHeight="1" x14ac:dyDescent="0.25">
      <c r="A126" s="279" t="s">
        <v>115</v>
      </c>
      <c r="B126" s="271" t="s">
        <v>90</v>
      </c>
      <c r="C126" s="37" t="s">
        <v>41</v>
      </c>
      <c r="D126" s="37" t="s">
        <v>41</v>
      </c>
      <c r="E126" s="37" t="s">
        <v>41</v>
      </c>
      <c r="F126" s="297" t="s">
        <v>59</v>
      </c>
      <c r="G126" s="574" t="str">
        <f>IF('1.info_base'!$D$11&lt;&gt;0,'1.info_base'!$D$11,"-")</f>
        <v>-</v>
      </c>
      <c r="H126" s="297" t="s">
        <v>43</v>
      </c>
      <c r="I126" s="528"/>
    </row>
    <row r="127" spans="1:9" ht="20.100000000000001" customHeight="1" x14ac:dyDescent="0.25">
      <c r="A127" s="279" t="s">
        <v>115</v>
      </c>
      <c r="B127" s="271" t="s">
        <v>91</v>
      </c>
      <c r="C127" s="37" t="s">
        <v>41</v>
      </c>
      <c r="D127" s="37" t="s">
        <v>41</v>
      </c>
      <c r="E127" s="37" t="s">
        <v>41</v>
      </c>
      <c r="F127" s="297" t="s">
        <v>59</v>
      </c>
      <c r="G127" s="574" t="str">
        <f>IF('1.info_base'!$D$11&lt;&gt;0,'1.info_base'!$D$11,"-")</f>
        <v>-</v>
      </c>
      <c r="H127" s="297" t="s">
        <v>43</v>
      </c>
      <c r="I127" s="528"/>
    </row>
    <row r="128" spans="1:9" ht="20.100000000000001" customHeight="1" x14ac:dyDescent="0.25">
      <c r="A128" s="298" t="s">
        <v>115</v>
      </c>
      <c r="B128" s="291" t="s">
        <v>92</v>
      </c>
      <c r="C128" s="36" t="s">
        <v>41</v>
      </c>
      <c r="D128" s="36" t="s">
        <v>41</v>
      </c>
      <c r="E128" s="36" t="s">
        <v>41</v>
      </c>
      <c r="F128" s="301" t="s">
        <v>59</v>
      </c>
      <c r="G128" s="574" t="str">
        <f>IF('1.info_base'!$D$11&lt;&gt;0,'1.info_base'!$D$11,"-")</f>
        <v>-</v>
      </c>
      <c r="H128" s="301" t="s">
        <v>43</v>
      </c>
      <c r="I128" s="529"/>
    </row>
    <row r="129" spans="1:9" ht="20.100000000000001" customHeight="1" x14ac:dyDescent="0.25">
      <c r="A129" s="298" t="s">
        <v>115</v>
      </c>
      <c r="B129" s="291" t="s">
        <v>94</v>
      </c>
      <c r="C129" s="36" t="s">
        <v>41</v>
      </c>
      <c r="D129" s="36" t="s">
        <v>41</v>
      </c>
      <c r="E129" s="36" t="s">
        <v>41</v>
      </c>
      <c r="F129" s="301" t="s">
        <v>59</v>
      </c>
      <c r="G129" s="574" t="str">
        <f>IF('1.info_base'!$D$11&lt;&gt;0,'1.info_base'!$D$11,"-")</f>
        <v>-</v>
      </c>
      <c r="H129" s="301" t="s">
        <v>43</v>
      </c>
      <c r="I129" s="529"/>
    </row>
    <row r="130" spans="1:9" ht="20.100000000000001" customHeight="1" x14ac:dyDescent="0.25">
      <c r="A130" s="298" t="s">
        <v>115</v>
      </c>
      <c r="B130" s="291" t="s">
        <v>95</v>
      </c>
      <c r="C130" s="36" t="s">
        <v>41</v>
      </c>
      <c r="D130" s="36" t="s">
        <v>41</v>
      </c>
      <c r="E130" s="36" t="s">
        <v>41</v>
      </c>
      <c r="F130" s="301" t="s">
        <v>59</v>
      </c>
      <c r="G130" s="574" t="str">
        <f>IF('1.info_base'!$D$11&lt;&gt;0,'1.info_base'!$D$11,"-")</f>
        <v>-</v>
      </c>
      <c r="H130" s="301" t="s">
        <v>43</v>
      </c>
      <c r="I130" s="529"/>
    </row>
    <row r="131" spans="1:9" ht="20.100000000000001" customHeight="1" x14ac:dyDescent="0.25">
      <c r="A131" s="298" t="s">
        <v>115</v>
      </c>
      <c r="B131" s="300" t="s">
        <v>97</v>
      </c>
      <c r="C131" s="36" t="s">
        <v>41</v>
      </c>
      <c r="D131" s="36" t="s">
        <v>41</v>
      </c>
      <c r="E131" s="36" t="s">
        <v>41</v>
      </c>
      <c r="F131" s="301" t="s">
        <v>59</v>
      </c>
      <c r="G131" s="574" t="str">
        <f>IF('1.info_base'!$D$11&lt;&gt;0,'1.info_base'!$D$11,"-")</f>
        <v>-</v>
      </c>
      <c r="H131" s="301" t="s">
        <v>43</v>
      </c>
      <c r="I131" s="529"/>
    </row>
    <row r="132" spans="1:9" ht="20.100000000000001" customHeight="1" x14ac:dyDescent="0.25">
      <c r="A132" s="298" t="s">
        <v>115</v>
      </c>
      <c r="B132" s="291" t="s">
        <v>98</v>
      </c>
      <c r="C132" s="36" t="s">
        <v>41</v>
      </c>
      <c r="D132" s="36" t="s">
        <v>41</v>
      </c>
      <c r="E132" s="36" t="s">
        <v>41</v>
      </c>
      <c r="F132" s="301" t="s">
        <v>59</v>
      </c>
      <c r="G132" s="574" t="str">
        <f>IF('1.info_base'!$D$11&lt;&gt;0,'1.info_base'!$D$11,"-")</f>
        <v>-</v>
      </c>
      <c r="H132" s="301" t="s">
        <v>43</v>
      </c>
      <c r="I132" s="529"/>
    </row>
    <row r="133" spans="1:9" ht="20.100000000000001" customHeight="1" x14ac:dyDescent="0.25">
      <c r="A133" s="298" t="s">
        <v>115</v>
      </c>
      <c r="B133" s="291" t="s">
        <v>100</v>
      </c>
      <c r="C133" s="36" t="s">
        <v>41</v>
      </c>
      <c r="D133" s="36" t="s">
        <v>41</v>
      </c>
      <c r="E133" s="36" t="s">
        <v>41</v>
      </c>
      <c r="F133" s="301" t="s">
        <v>59</v>
      </c>
      <c r="G133" s="574" t="str">
        <f>IF('1.info_base'!$D$11&lt;&gt;0,'1.info_base'!$D$11,"-")</f>
        <v>-</v>
      </c>
      <c r="H133" s="301" t="s">
        <v>43</v>
      </c>
      <c r="I133" s="529"/>
    </row>
    <row r="134" spans="1:9" ht="20.100000000000001" customHeight="1" x14ac:dyDescent="0.25">
      <c r="A134" s="298" t="s">
        <v>115</v>
      </c>
      <c r="B134" s="295" t="s">
        <v>101</v>
      </c>
      <c r="C134" s="36" t="s">
        <v>41</v>
      </c>
      <c r="D134" s="36" t="s">
        <v>41</v>
      </c>
      <c r="E134" s="36" t="s">
        <v>41</v>
      </c>
      <c r="F134" s="301" t="s">
        <v>59</v>
      </c>
      <c r="G134" s="574" t="str">
        <f>IF('1.info_base'!$D$11&lt;&gt;0,'1.info_base'!$D$11,"-")</f>
        <v>-</v>
      </c>
      <c r="H134" s="301" t="s">
        <v>43</v>
      </c>
      <c r="I134" s="529"/>
    </row>
    <row r="135" spans="1:9" ht="20.100000000000001" customHeight="1" x14ac:dyDescent="0.25">
      <c r="A135" s="298" t="s">
        <v>115</v>
      </c>
      <c r="B135" s="304" t="s">
        <v>102</v>
      </c>
      <c r="C135" s="36" t="s">
        <v>41</v>
      </c>
      <c r="D135" s="50" t="s">
        <v>41</v>
      </c>
      <c r="E135" s="346"/>
      <c r="F135" s="332" t="s">
        <v>59</v>
      </c>
      <c r="G135" s="574" t="str">
        <f>IF('1.info_base'!$D$11&lt;&gt;0,'1.info_base'!$D$11,"-")</f>
        <v>-</v>
      </c>
      <c r="H135" s="332" t="s">
        <v>43</v>
      </c>
      <c r="I135" s="536"/>
    </row>
    <row r="136" spans="1:9" ht="20.100000000000001" customHeight="1" x14ac:dyDescent="0.25">
      <c r="A136" s="298" t="s">
        <v>115</v>
      </c>
      <c r="B136" s="347" t="s">
        <v>109</v>
      </c>
      <c r="C136" s="36" t="s">
        <v>41</v>
      </c>
      <c r="D136" s="36" t="s">
        <v>41</v>
      </c>
      <c r="E136" s="36" t="s">
        <v>41</v>
      </c>
      <c r="F136" s="301" t="s">
        <v>59</v>
      </c>
      <c r="G136" s="574" t="str">
        <f>IF('1.info_base'!$D$11&lt;&gt;0,'1.info_base'!$D$11,"-")</f>
        <v>-</v>
      </c>
      <c r="H136" s="301" t="s">
        <v>43</v>
      </c>
      <c r="I136" s="529"/>
    </row>
    <row r="137" spans="1:9" ht="20.100000000000001" customHeight="1" x14ac:dyDescent="0.25">
      <c r="A137" s="298" t="s">
        <v>115</v>
      </c>
      <c r="B137" s="347" t="s">
        <v>109</v>
      </c>
      <c r="C137" s="36" t="s">
        <v>41</v>
      </c>
      <c r="D137" s="36" t="s">
        <v>41</v>
      </c>
      <c r="E137" s="36" t="s">
        <v>41</v>
      </c>
      <c r="F137" s="301" t="s">
        <v>59</v>
      </c>
      <c r="G137" s="574" t="str">
        <f>IF('1.info_base'!$D$11&lt;&gt;0,'1.info_base'!$D$11,"-")</f>
        <v>-</v>
      </c>
      <c r="H137" s="301" t="s">
        <v>43</v>
      </c>
      <c r="I137" s="529"/>
    </row>
    <row r="138" spans="1:9" ht="20.100000000000001" customHeight="1" thickBot="1" x14ac:dyDescent="0.3">
      <c r="A138" s="405" t="s">
        <v>117</v>
      </c>
      <c r="B138" s="406" t="s">
        <v>119</v>
      </c>
      <c r="C138" s="407"/>
      <c r="D138" s="407" t="s">
        <v>41</v>
      </c>
      <c r="E138" s="407" t="s">
        <v>41</v>
      </c>
      <c r="F138" s="408" t="s">
        <v>59</v>
      </c>
      <c r="G138" s="576" t="str">
        <f>IF('1.info_base'!$D$11&lt;&gt;0,'1.info_base'!$D$11,"-")</f>
        <v>-</v>
      </c>
      <c r="H138" s="407" t="s">
        <v>43</v>
      </c>
      <c r="I138" s="269">
        <f>SUM(I122:I137)</f>
        <v>0</v>
      </c>
    </row>
    <row r="139" spans="1:9" ht="20.100000000000001" customHeight="1" x14ac:dyDescent="0.25">
      <c r="A139" s="392" t="s">
        <v>120</v>
      </c>
      <c r="B139" s="415"/>
      <c r="C139" s="395"/>
      <c r="D139" s="395" t="s">
        <v>41</v>
      </c>
      <c r="E139" s="395" t="s">
        <v>41</v>
      </c>
      <c r="F139" s="396"/>
      <c r="G139" s="580"/>
      <c r="H139" s="396"/>
      <c r="I139" s="416"/>
    </row>
    <row r="140" spans="1:9" ht="20.100000000000001" customHeight="1" x14ac:dyDescent="0.25">
      <c r="A140" s="271" t="s">
        <v>121</v>
      </c>
      <c r="B140" s="399" t="s">
        <v>122</v>
      </c>
      <c r="C140" s="272" t="s">
        <v>41</v>
      </c>
      <c r="D140" s="272" t="s">
        <v>41</v>
      </c>
      <c r="E140" s="272" t="s">
        <v>41</v>
      </c>
      <c r="F140" s="273" t="s">
        <v>44</v>
      </c>
      <c r="G140" s="575" t="str">
        <f>IF('1.info_base'!$D$11&lt;&gt;0,'1.info_base'!$D$11,"-")</f>
        <v>-</v>
      </c>
      <c r="H140" s="273" t="s">
        <v>43</v>
      </c>
      <c r="I140" s="45"/>
    </row>
    <row r="141" spans="1:9" ht="20.100000000000001" customHeight="1" x14ac:dyDescent="0.25">
      <c r="A141" s="271" t="s">
        <v>121</v>
      </c>
      <c r="B141" s="404" t="s">
        <v>56</v>
      </c>
      <c r="C141" s="272" t="s">
        <v>41</v>
      </c>
      <c r="D141" s="272" t="s">
        <v>41</v>
      </c>
      <c r="E141" s="272" t="s">
        <v>41</v>
      </c>
      <c r="F141" s="273" t="s">
        <v>44</v>
      </c>
      <c r="G141" s="575" t="str">
        <f>IF('1.info_base'!$D$11&lt;&gt;0,'1.info_base'!$D$11,"-")</f>
        <v>-</v>
      </c>
      <c r="H141" s="297" t="s">
        <v>43</v>
      </c>
      <c r="I141" s="23"/>
    </row>
    <row r="142" spans="1:9" ht="20.100000000000001" customHeight="1" x14ac:dyDescent="0.25">
      <c r="A142" s="339" t="s">
        <v>121</v>
      </c>
      <c r="B142" s="287" t="s">
        <v>61</v>
      </c>
      <c r="C142" s="275" t="s">
        <v>41</v>
      </c>
      <c r="D142" s="275" t="s">
        <v>41</v>
      </c>
      <c r="E142" s="275" t="s">
        <v>41</v>
      </c>
      <c r="F142" s="276" t="s">
        <v>44</v>
      </c>
      <c r="G142" s="574" t="str">
        <f>IF('1.info_base'!$D$11&lt;&gt;0,'1.info_base'!$D$11,"-")</f>
        <v>-</v>
      </c>
      <c r="H142" s="301" t="s">
        <v>43</v>
      </c>
      <c r="I142" s="25"/>
    </row>
    <row r="143" spans="1:9" ht="20.100000000000001" customHeight="1" x14ac:dyDescent="0.25">
      <c r="A143" s="282" t="s">
        <v>121</v>
      </c>
      <c r="B143" s="305" t="s">
        <v>63</v>
      </c>
      <c r="C143" s="37" t="s">
        <v>41</v>
      </c>
      <c r="D143" s="51" t="s">
        <v>41</v>
      </c>
      <c r="E143" s="51" t="s">
        <v>41</v>
      </c>
      <c r="F143" s="276" t="s">
        <v>44</v>
      </c>
      <c r="G143" s="574" t="str">
        <f>IF('1.info_base'!$D$11&lt;&gt;0,'1.info_base'!$D$11,"-")</f>
        <v>-</v>
      </c>
      <c r="H143" s="301" t="s">
        <v>43</v>
      </c>
      <c r="I143" s="25"/>
    </row>
    <row r="144" spans="1:9" ht="20.100000000000001" customHeight="1" x14ac:dyDescent="0.25">
      <c r="A144" s="282" t="s">
        <v>121</v>
      </c>
      <c r="B144" s="305" t="s">
        <v>64</v>
      </c>
      <c r="C144" s="36" t="s">
        <v>41</v>
      </c>
      <c r="D144" s="52" t="s">
        <v>41</v>
      </c>
      <c r="E144" s="52" t="s">
        <v>41</v>
      </c>
      <c r="F144" s="276" t="s">
        <v>44</v>
      </c>
      <c r="G144" s="574" t="str">
        <f>IF('1.info_base'!$D$11&lt;&gt;0,'1.info_base'!$D$11,"-")</f>
        <v>-</v>
      </c>
      <c r="H144" s="301" t="s">
        <v>43</v>
      </c>
      <c r="I144" s="25"/>
    </row>
    <row r="145" spans="1:9" ht="20.100000000000001" customHeight="1" x14ac:dyDescent="0.25">
      <c r="A145" s="282" t="s">
        <v>121</v>
      </c>
      <c r="B145" s="305" t="s">
        <v>65</v>
      </c>
      <c r="C145" s="36" t="s">
        <v>41</v>
      </c>
      <c r="D145" s="52" t="s">
        <v>41</v>
      </c>
      <c r="E145" s="52" t="s">
        <v>41</v>
      </c>
      <c r="F145" s="276" t="s">
        <v>44</v>
      </c>
      <c r="G145" s="574" t="str">
        <f>IF('1.info_base'!$D$11&lt;&gt;0,'1.info_base'!$D$11,"-")</f>
        <v>-</v>
      </c>
      <c r="H145" s="301" t="s">
        <v>43</v>
      </c>
      <c r="I145" s="25"/>
    </row>
    <row r="146" spans="1:9" ht="20.100000000000001" customHeight="1" x14ac:dyDescent="0.25">
      <c r="A146" s="282" t="s">
        <v>121</v>
      </c>
      <c r="B146" s="305" t="s">
        <v>66</v>
      </c>
      <c r="C146" s="36" t="s">
        <v>41</v>
      </c>
      <c r="D146" s="52" t="s">
        <v>41</v>
      </c>
      <c r="E146" s="52" t="s">
        <v>41</v>
      </c>
      <c r="F146" s="276" t="s">
        <v>44</v>
      </c>
      <c r="G146" s="574" t="str">
        <f>IF('1.info_base'!$D$11&lt;&gt;0,'1.info_base'!$D$11,"-")</f>
        <v>-</v>
      </c>
      <c r="H146" s="301" t="s">
        <v>43</v>
      </c>
      <c r="I146" s="25"/>
    </row>
    <row r="147" spans="1:9" ht="20.100000000000001" customHeight="1" x14ac:dyDescent="0.25">
      <c r="A147" s="282" t="s">
        <v>121</v>
      </c>
      <c r="B147" s="305" t="s">
        <v>67</v>
      </c>
      <c r="C147" s="36" t="s">
        <v>41</v>
      </c>
      <c r="D147" s="36" t="s">
        <v>41</v>
      </c>
      <c r="E147" s="36" t="s">
        <v>41</v>
      </c>
      <c r="F147" s="297" t="s">
        <v>44</v>
      </c>
      <c r="G147" s="574" t="str">
        <f>IF('1.info_base'!$D$11&lt;&gt;0,'1.info_base'!$D$11,"-")</f>
        <v>-</v>
      </c>
      <c r="H147" s="301" t="s">
        <v>43</v>
      </c>
      <c r="I147" s="25"/>
    </row>
    <row r="148" spans="1:9" ht="20.100000000000001" customHeight="1" x14ac:dyDescent="0.25">
      <c r="A148" s="282" t="s">
        <v>121</v>
      </c>
      <c r="B148" s="305" t="s">
        <v>68</v>
      </c>
      <c r="C148" s="36" t="s">
        <v>41</v>
      </c>
      <c r="D148" s="36" t="s">
        <v>41</v>
      </c>
      <c r="E148" s="36" t="s">
        <v>41</v>
      </c>
      <c r="F148" s="297" t="s">
        <v>44</v>
      </c>
      <c r="G148" s="574" t="str">
        <f>IF('1.info_base'!$D$11&lt;&gt;0,'1.info_base'!$D$11,"-")</f>
        <v>-</v>
      </c>
      <c r="H148" s="301" t="s">
        <v>43</v>
      </c>
      <c r="I148" s="25"/>
    </row>
    <row r="149" spans="1:9" ht="20.100000000000001" customHeight="1" x14ac:dyDescent="0.25">
      <c r="A149" s="282" t="s">
        <v>121</v>
      </c>
      <c r="B149" s="306" t="s">
        <v>69</v>
      </c>
      <c r="C149" s="36" t="s">
        <v>41</v>
      </c>
      <c r="D149" s="36" t="s">
        <v>41</v>
      </c>
      <c r="E149" s="36" t="s">
        <v>41</v>
      </c>
      <c r="F149" s="297" t="s">
        <v>44</v>
      </c>
      <c r="G149" s="574" t="str">
        <f>IF('1.info_base'!$D$11&lt;&gt;0,'1.info_base'!$D$11,"-")</f>
        <v>-</v>
      </c>
      <c r="H149" s="301" t="s">
        <v>43</v>
      </c>
      <c r="I149" s="25"/>
    </row>
    <row r="150" spans="1:9" ht="20.100000000000001" customHeight="1" x14ac:dyDescent="0.25">
      <c r="A150" s="282" t="s">
        <v>121</v>
      </c>
      <c r="B150" s="305" t="s">
        <v>71</v>
      </c>
      <c r="C150" s="36" t="s">
        <v>41</v>
      </c>
      <c r="D150" s="36" t="s">
        <v>41</v>
      </c>
      <c r="E150" s="36" t="s">
        <v>41</v>
      </c>
      <c r="F150" s="297" t="s">
        <v>44</v>
      </c>
      <c r="G150" s="574" t="str">
        <f>IF('1.info_base'!$D$11&lt;&gt;0,'1.info_base'!$D$11,"-")</f>
        <v>-</v>
      </c>
      <c r="H150" s="301" t="s">
        <v>43</v>
      </c>
      <c r="I150" s="25"/>
    </row>
    <row r="151" spans="1:9" ht="20.100000000000001" customHeight="1" x14ac:dyDescent="0.25">
      <c r="A151" s="282" t="s">
        <v>121</v>
      </c>
      <c r="B151" s="306" t="s">
        <v>108</v>
      </c>
      <c r="C151" s="36" t="s">
        <v>41</v>
      </c>
      <c r="D151" s="36" t="s">
        <v>41</v>
      </c>
      <c r="E151" s="36" t="s">
        <v>41</v>
      </c>
      <c r="F151" s="297" t="s">
        <v>44</v>
      </c>
      <c r="G151" s="574" t="str">
        <f>IF('1.info_base'!$D$11&lt;&gt;0,'1.info_base'!$D$11,"-")</f>
        <v>-</v>
      </c>
      <c r="H151" s="301" t="s">
        <v>43</v>
      </c>
      <c r="I151" s="25"/>
    </row>
    <row r="152" spans="1:9" ht="20.100000000000001" customHeight="1" x14ac:dyDescent="0.25">
      <c r="A152" s="282" t="s">
        <v>121</v>
      </c>
      <c r="B152" s="306" t="s">
        <v>74</v>
      </c>
      <c r="C152" s="36" t="s">
        <v>41</v>
      </c>
      <c r="D152" s="36" t="s">
        <v>41</v>
      </c>
      <c r="E152" s="36" t="s">
        <v>41</v>
      </c>
      <c r="F152" s="297" t="s">
        <v>44</v>
      </c>
      <c r="G152" s="574" t="str">
        <f>IF('1.info_base'!$D$11&lt;&gt;0,'1.info_base'!$D$11,"-")</f>
        <v>-</v>
      </c>
      <c r="H152" s="301" t="s">
        <v>43</v>
      </c>
      <c r="I152" s="25"/>
    </row>
    <row r="153" spans="1:9" ht="20.100000000000001" customHeight="1" x14ac:dyDescent="0.25">
      <c r="A153" s="341" t="s">
        <v>121</v>
      </c>
      <c r="B153" s="300" t="s">
        <v>75</v>
      </c>
      <c r="C153" s="331" t="s">
        <v>41</v>
      </c>
      <c r="D153" s="331" t="s">
        <v>41</v>
      </c>
      <c r="E153" s="331" t="s">
        <v>41</v>
      </c>
      <c r="F153" s="296" t="s">
        <v>44</v>
      </c>
      <c r="G153" s="578" t="str">
        <f>IF('1.info_base'!$D$11&lt;&gt;0,'1.info_base'!$D$11,"-")</f>
        <v>-</v>
      </c>
      <c r="H153" s="332" t="s">
        <v>43</v>
      </c>
      <c r="I153" s="21"/>
    </row>
    <row r="154" spans="1:9" ht="20.100000000000001" customHeight="1" x14ac:dyDescent="0.25">
      <c r="A154" s="291" t="s">
        <v>121</v>
      </c>
      <c r="B154" s="54" t="s">
        <v>112</v>
      </c>
      <c r="C154" s="275"/>
      <c r="D154" s="275" t="s">
        <v>41</v>
      </c>
      <c r="E154" s="275" t="s">
        <v>41</v>
      </c>
      <c r="F154" s="276" t="s">
        <v>44</v>
      </c>
      <c r="G154" s="574" t="str">
        <f>IF('1.info_base'!$D$11&lt;&gt;0,'1.info_base'!$D$11,"-")</f>
        <v>-</v>
      </c>
      <c r="H154" s="276" t="s">
        <v>43</v>
      </c>
      <c r="I154" s="31"/>
    </row>
    <row r="155" spans="1:9" ht="20.100000000000001" customHeight="1" thickBot="1" x14ac:dyDescent="0.3">
      <c r="A155" s="526" t="s">
        <v>121</v>
      </c>
      <c r="B155" s="525" t="s">
        <v>112</v>
      </c>
      <c r="C155" s="335"/>
      <c r="D155" s="335" t="s">
        <v>41</v>
      </c>
      <c r="E155" s="335" t="s">
        <v>41</v>
      </c>
      <c r="F155" s="324" t="s">
        <v>44</v>
      </c>
      <c r="G155" s="576" t="str">
        <f>IF('1.info_base'!$D$11&lt;&gt;0,'1.info_base'!$D$11,"-")</f>
        <v>-</v>
      </c>
      <c r="H155" s="324" t="s">
        <v>43</v>
      </c>
      <c r="I155" s="329"/>
    </row>
    <row r="156" spans="1:9" ht="20.100000000000001" customHeight="1" x14ac:dyDescent="0.25">
      <c r="A156" s="271" t="s">
        <v>121</v>
      </c>
      <c r="B156" s="271" t="s">
        <v>80</v>
      </c>
      <c r="C156" s="272" t="s">
        <v>41</v>
      </c>
      <c r="D156" s="272" t="s">
        <v>41</v>
      </c>
      <c r="E156" s="272" t="s">
        <v>41</v>
      </c>
      <c r="F156" s="273" t="s">
        <v>44</v>
      </c>
      <c r="G156" s="575" t="str">
        <f>IF('1.info_base'!$D$11&lt;&gt;0,'1.info_base'!$D$11,"-")</f>
        <v>-</v>
      </c>
      <c r="H156" s="273" t="s">
        <v>43</v>
      </c>
      <c r="I156" s="45"/>
    </row>
    <row r="157" spans="1:9" ht="20.100000000000001" customHeight="1" x14ac:dyDescent="0.25">
      <c r="A157" s="291" t="s">
        <v>121</v>
      </c>
      <c r="B157" s="291" t="s">
        <v>83</v>
      </c>
      <c r="C157" s="275" t="s">
        <v>41</v>
      </c>
      <c r="D157" s="275" t="s">
        <v>41</v>
      </c>
      <c r="E157" s="275" t="s">
        <v>41</v>
      </c>
      <c r="F157" s="276" t="s">
        <v>44</v>
      </c>
      <c r="G157" s="574" t="str">
        <f>IF('1.info_base'!$D$11&lt;&gt;0,'1.info_base'!$D$11,"-")</f>
        <v>-</v>
      </c>
      <c r="H157" s="276" t="s">
        <v>43</v>
      </c>
      <c r="I157" s="31"/>
    </row>
    <row r="158" spans="1:9" ht="20.100000000000001" customHeight="1" x14ac:dyDescent="0.25">
      <c r="A158" s="291" t="s">
        <v>121</v>
      </c>
      <c r="B158" s="291" t="s">
        <v>84</v>
      </c>
      <c r="C158" s="275" t="s">
        <v>41</v>
      </c>
      <c r="D158" s="275" t="s">
        <v>41</v>
      </c>
      <c r="E158" s="275" t="s">
        <v>41</v>
      </c>
      <c r="F158" s="276" t="s">
        <v>44</v>
      </c>
      <c r="G158" s="574" t="str">
        <f>IF('1.info_base'!$D$11&lt;&gt;0,'1.info_base'!$D$11,"-")</f>
        <v>-</v>
      </c>
      <c r="H158" s="276" t="s">
        <v>43</v>
      </c>
      <c r="I158" s="31"/>
    </row>
    <row r="159" spans="1:9" ht="20.100000000000001" customHeight="1" x14ac:dyDescent="0.25">
      <c r="A159" s="291" t="s">
        <v>121</v>
      </c>
      <c r="B159" s="291" t="s">
        <v>86</v>
      </c>
      <c r="C159" s="275" t="s">
        <v>41</v>
      </c>
      <c r="D159" s="275" t="s">
        <v>41</v>
      </c>
      <c r="E159" s="275" t="s">
        <v>41</v>
      </c>
      <c r="F159" s="276" t="s">
        <v>44</v>
      </c>
      <c r="G159" s="574" t="str">
        <f>IF('1.info_base'!$D$11&lt;&gt;0,'1.info_base'!$D$11,"-")</f>
        <v>-</v>
      </c>
      <c r="H159" s="276" t="s">
        <v>43</v>
      </c>
      <c r="I159" s="31"/>
    </row>
    <row r="160" spans="1:9" ht="20.100000000000001" customHeight="1" x14ac:dyDescent="0.25">
      <c r="A160" s="291" t="s">
        <v>121</v>
      </c>
      <c r="B160" s="291" t="s">
        <v>90</v>
      </c>
      <c r="C160" s="275" t="s">
        <v>41</v>
      </c>
      <c r="D160" s="275" t="s">
        <v>41</v>
      </c>
      <c r="E160" s="275" t="s">
        <v>41</v>
      </c>
      <c r="F160" s="276" t="s">
        <v>44</v>
      </c>
      <c r="G160" s="574" t="str">
        <f>IF('1.info_base'!$D$11&lt;&gt;0,'1.info_base'!$D$11,"-")</f>
        <v>-</v>
      </c>
      <c r="H160" s="276" t="s">
        <v>43</v>
      </c>
      <c r="I160" s="31"/>
    </row>
    <row r="161" spans="1:9" ht="20.100000000000001" customHeight="1" x14ac:dyDescent="0.25">
      <c r="A161" s="291" t="s">
        <v>121</v>
      </c>
      <c r="B161" s="291" t="s">
        <v>91</v>
      </c>
      <c r="C161" s="275" t="s">
        <v>41</v>
      </c>
      <c r="D161" s="275" t="s">
        <v>41</v>
      </c>
      <c r="E161" s="275" t="s">
        <v>41</v>
      </c>
      <c r="F161" s="276" t="s">
        <v>44</v>
      </c>
      <c r="G161" s="574" t="str">
        <f>IF('1.info_base'!$D$11&lt;&gt;0,'1.info_base'!$D$11,"-")</f>
        <v>-</v>
      </c>
      <c r="H161" s="296" t="s">
        <v>43</v>
      </c>
      <c r="I161" s="20"/>
    </row>
    <row r="162" spans="1:9" ht="20.100000000000001" customHeight="1" x14ac:dyDescent="0.25">
      <c r="A162" s="271" t="s">
        <v>121</v>
      </c>
      <c r="B162" s="271" t="s">
        <v>92</v>
      </c>
      <c r="C162" s="349" t="s">
        <v>41</v>
      </c>
      <c r="D162" s="350" t="s">
        <v>41</v>
      </c>
      <c r="E162" s="350" t="s">
        <v>41</v>
      </c>
      <c r="F162" s="273" t="s">
        <v>44</v>
      </c>
      <c r="G162" s="574" t="str">
        <f>IF('1.info_base'!$D$11&lt;&gt;0,'1.info_base'!$D$11,"-")</f>
        <v>-</v>
      </c>
      <c r="H162" s="332" t="s">
        <v>43</v>
      </c>
      <c r="I162" s="21"/>
    </row>
    <row r="163" spans="1:9" ht="20.100000000000001" customHeight="1" x14ac:dyDescent="0.25">
      <c r="A163" s="291" t="s">
        <v>121</v>
      </c>
      <c r="B163" s="291" t="s">
        <v>94</v>
      </c>
      <c r="C163" s="331" t="s">
        <v>41</v>
      </c>
      <c r="D163" s="351" t="s">
        <v>41</v>
      </c>
      <c r="E163" s="351" t="s">
        <v>41</v>
      </c>
      <c r="F163" s="276" t="s">
        <v>44</v>
      </c>
      <c r="G163" s="574" t="str">
        <f>IF('1.info_base'!$D$11&lt;&gt;0,'1.info_base'!$D$11,"-")</f>
        <v>-</v>
      </c>
      <c r="H163" s="332" t="s">
        <v>43</v>
      </c>
      <c r="I163" s="21"/>
    </row>
    <row r="164" spans="1:9" ht="20.100000000000001" customHeight="1" x14ac:dyDescent="0.25">
      <c r="A164" s="300" t="s">
        <v>121</v>
      </c>
      <c r="B164" s="291" t="s">
        <v>95</v>
      </c>
      <c r="C164" s="331" t="s">
        <v>41</v>
      </c>
      <c r="D164" s="351" t="s">
        <v>41</v>
      </c>
      <c r="E164" s="351" t="s">
        <v>41</v>
      </c>
      <c r="F164" s="276" t="s">
        <v>44</v>
      </c>
      <c r="G164" s="574" t="str">
        <f>IF('1.info_base'!$D$11&lt;&gt;0,'1.info_base'!$D$11,"-")</f>
        <v>-</v>
      </c>
      <c r="H164" s="332" t="s">
        <v>43</v>
      </c>
      <c r="I164" s="21"/>
    </row>
    <row r="165" spans="1:9" ht="20.100000000000001" customHeight="1" x14ac:dyDescent="0.25">
      <c r="A165" s="300" t="s">
        <v>121</v>
      </c>
      <c r="B165" s="300" t="s">
        <v>97</v>
      </c>
      <c r="C165" s="331" t="s">
        <v>41</v>
      </c>
      <c r="D165" s="351" t="s">
        <v>41</v>
      </c>
      <c r="E165" s="351" t="s">
        <v>41</v>
      </c>
      <c r="F165" s="276" t="s">
        <v>44</v>
      </c>
      <c r="G165" s="574" t="str">
        <f>IF('1.info_base'!$D$11&lt;&gt;0,'1.info_base'!$D$11,"-")</f>
        <v>-</v>
      </c>
      <c r="H165" s="332" t="s">
        <v>43</v>
      </c>
      <c r="I165" s="21"/>
    </row>
    <row r="166" spans="1:9" ht="20.100000000000001" customHeight="1" x14ac:dyDescent="0.25">
      <c r="A166" s="300" t="s">
        <v>121</v>
      </c>
      <c r="B166" s="291" t="s">
        <v>98</v>
      </c>
      <c r="C166" s="331" t="s">
        <v>41</v>
      </c>
      <c r="D166" s="351" t="s">
        <v>41</v>
      </c>
      <c r="E166" s="351" t="s">
        <v>41</v>
      </c>
      <c r="F166" s="276" t="s">
        <v>44</v>
      </c>
      <c r="G166" s="574" t="str">
        <f>IF('1.info_base'!$D$11&lt;&gt;0,'1.info_base'!$D$11,"-")</f>
        <v>-</v>
      </c>
      <c r="H166" s="332" t="s">
        <v>43</v>
      </c>
      <c r="I166" s="31"/>
    </row>
    <row r="167" spans="1:9" ht="20.100000000000001" customHeight="1" x14ac:dyDescent="0.25">
      <c r="A167" s="300" t="s">
        <v>121</v>
      </c>
      <c r="B167" s="291" t="s">
        <v>100</v>
      </c>
      <c r="C167" s="331" t="s">
        <v>41</v>
      </c>
      <c r="D167" s="351" t="s">
        <v>41</v>
      </c>
      <c r="E167" s="351" t="s">
        <v>41</v>
      </c>
      <c r="F167" s="276" t="s">
        <v>44</v>
      </c>
      <c r="G167" s="574" t="str">
        <f>IF('1.info_base'!$D$11&lt;&gt;0,'1.info_base'!$D$11,"-")</f>
        <v>-</v>
      </c>
      <c r="H167" s="332" t="s">
        <v>43</v>
      </c>
      <c r="I167" s="31"/>
    </row>
    <row r="168" spans="1:9" ht="20.100000000000001" customHeight="1" x14ac:dyDescent="0.25">
      <c r="A168" s="300" t="s">
        <v>121</v>
      </c>
      <c r="B168" s="295" t="s">
        <v>101</v>
      </c>
      <c r="C168" s="331" t="s">
        <v>41</v>
      </c>
      <c r="D168" s="351" t="s">
        <v>41</v>
      </c>
      <c r="E168" s="351" t="s">
        <v>41</v>
      </c>
      <c r="F168" s="276" t="s">
        <v>44</v>
      </c>
      <c r="G168" s="574" t="str">
        <f>IF('1.info_base'!$D$11&lt;&gt;0,'1.info_base'!$D$11,"-")</f>
        <v>-</v>
      </c>
      <c r="H168" s="332" t="s">
        <v>43</v>
      </c>
      <c r="I168" s="31"/>
    </row>
    <row r="169" spans="1:9" ht="20.100000000000001" customHeight="1" x14ac:dyDescent="0.25">
      <c r="A169" s="300" t="s">
        <v>121</v>
      </c>
      <c r="B169" s="304" t="s">
        <v>102</v>
      </c>
      <c r="C169" s="36" t="s">
        <v>41</v>
      </c>
      <c r="D169" s="50" t="s">
        <v>41</v>
      </c>
      <c r="E169" s="346"/>
      <c r="F169" s="276" t="s">
        <v>44</v>
      </c>
      <c r="G169" s="574" t="str">
        <f>IF('1.info_base'!$D$11&lt;&gt;0,'1.info_base'!$D$11,"-")</f>
        <v>-</v>
      </c>
      <c r="H169" s="332" t="s">
        <v>43</v>
      </c>
      <c r="I169" s="31"/>
    </row>
    <row r="170" spans="1:9" ht="20.100000000000001" customHeight="1" x14ac:dyDescent="0.25">
      <c r="A170" s="300" t="s">
        <v>121</v>
      </c>
      <c r="B170" s="54" t="s">
        <v>109</v>
      </c>
      <c r="C170" s="275" t="s">
        <v>41</v>
      </c>
      <c r="D170" s="275" t="s">
        <v>41</v>
      </c>
      <c r="E170" s="275" t="s">
        <v>41</v>
      </c>
      <c r="F170" s="276" t="s">
        <v>44</v>
      </c>
      <c r="G170" s="574" t="str">
        <f>IF('1.info_base'!$D$11&lt;&gt;0,'1.info_base'!$D$11,"-")</f>
        <v>-</v>
      </c>
      <c r="H170" s="378" t="s">
        <v>43</v>
      </c>
      <c r="I170" s="31"/>
    </row>
    <row r="171" spans="1:9" ht="20.100000000000001" customHeight="1" thickBot="1" x14ac:dyDescent="0.3">
      <c r="A171" s="526" t="s">
        <v>121</v>
      </c>
      <c r="B171" s="525" t="s">
        <v>109</v>
      </c>
      <c r="C171" s="335" t="s">
        <v>41</v>
      </c>
      <c r="D171" s="335" t="s">
        <v>41</v>
      </c>
      <c r="E171" s="335" t="s">
        <v>41</v>
      </c>
      <c r="F171" s="324" t="s">
        <v>44</v>
      </c>
      <c r="G171" s="576" t="str">
        <f>IF('1.info_base'!$D$11&lt;&gt;0,'1.info_base'!$D$11,"-")</f>
        <v>-</v>
      </c>
      <c r="H171" s="348" t="s">
        <v>43</v>
      </c>
      <c r="I171" s="329"/>
    </row>
    <row r="172" spans="1:9" x14ac:dyDescent="0.25">
      <c r="D172" s="57"/>
    </row>
    <row r="173" spans="1:9" x14ac:dyDescent="0.25">
      <c r="D173" s="57"/>
    </row>
    <row r="174" spans="1:9" x14ac:dyDescent="0.25">
      <c r="D174" s="57"/>
    </row>
    <row r="175" spans="1:9" x14ac:dyDescent="0.25">
      <c r="D175" s="57"/>
    </row>
    <row r="176" spans="1:9" x14ac:dyDescent="0.25">
      <c r="D176" s="57"/>
    </row>
    <row r="177" spans="4:4" x14ac:dyDescent="0.25">
      <c r="D177" s="57"/>
    </row>
    <row r="178" spans="4:4" x14ac:dyDescent="0.25">
      <c r="D178" s="57"/>
    </row>
    <row r="179" spans="4:4" x14ac:dyDescent="0.25">
      <c r="D179" s="57"/>
    </row>
    <row r="180" spans="4:4" x14ac:dyDescent="0.25">
      <c r="D180" s="57"/>
    </row>
    <row r="181" spans="4:4" x14ac:dyDescent="0.25">
      <c r="D181" s="57"/>
    </row>
    <row r="182" spans="4:4" x14ac:dyDescent="0.25">
      <c r="D182" s="57"/>
    </row>
    <row r="183" spans="4:4" x14ac:dyDescent="0.25">
      <c r="D183" s="57"/>
    </row>
    <row r="184" spans="4:4" x14ac:dyDescent="0.25">
      <c r="D184" s="57"/>
    </row>
    <row r="185" spans="4:4" x14ac:dyDescent="0.25">
      <c r="D185" s="57"/>
    </row>
    <row r="186" spans="4:4" x14ac:dyDescent="0.25">
      <c r="D186" s="57"/>
    </row>
    <row r="187" spans="4:4" x14ac:dyDescent="0.25">
      <c r="D187" s="57"/>
    </row>
    <row r="188" spans="4:4" x14ac:dyDescent="0.25">
      <c r="D188" s="57"/>
    </row>
    <row r="189" spans="4:4" x14ac:dyDescent="0.25">
      <c r="D189" s="57"/>
    </row>
    <row r="190" spans="4:4" x14ac:dyDescent="0.25">
      <c r="D190" s="57"/>
    </row>
    <row r="191" spans="4:4" x14ac:dyDescent="0.25">
      <c r="D191" s="57"/>
    </row>
    <row r="192" spans="4:4" x14ac:dyDescent="0.25">
      <c r="D192" s="57"/>
    </row>
    <row r="193" spans="4:4" x14ac:dyDescent="0.25">
      <c r="D193" s="57"/>
    </row>
    <row r="194" spans="4:4" x14ac:dyDescent="0.25">
      <c r="D194" s="57"/>
    </row>
    <row r="195" spans="4:4" x14ac:dyDescent="0.25">
      <c r="D195" s="57"/>
    </row>
    <row r="196" spans="4:4" x14ac:dyDescent="0.25">
      <c r="D196" s="57"/>
    </row>
    <row r="197" spans="4:4" x14ac:dyDescent="0.25">
      <c r="D197" s="57"/>
    </row>
    <row r="198" spans="4:4" x14ac:dyDescent="0.25">
      <c r="D198" s="57"/>
    </row>
    <row r="199" spans="4:4" x14ac:dyDescent="0.25">
      <c r="D199" s="57"/>
    </row>
    <row r="200" spans="4:4" x14ac:dyDescent="0.25">
      <c r="D200" s="57"/>
    </row>
    <row r="201" spans="4:4" x14ac:dyDescent="0.25">
      <c r="D201" s="57"/>
    </row>
    <row r="202" spans="4:4" x14ac:dyDescent="0.25">
      <c r="D202" s="57"/>
    </row>
    <row r="203" spans="4:4" x14ac:dyDescent="0.25">
      <c r="D203" s="57"/>
    </row>
    <row r="204" spans="4:4" x14ac:dyDescent="0.25">
      <c r="D204" s="57"/>
    </row>
    <row r="205" spans="4:4" x14ac:dyDescent="0.25">
      <c r="D205" s="57"/>
    </row>
    <row r="206" spans="4:4" x14ac:dyDescent="0.25">
      <c r="D206" s="57"/>
    </row>
    <row r="207" spans="4:4" x14ac:dyDescent="0.25">
      <c r="D207" s="57"/>
    </row>
    <row r="208" spans="4:4" x14ac:dyDescent="0.25">
      <c r="D208" s="57"/>
    </row>
    <row r="209" spans="4:4" x14ac:dyDescent="0.25">
      <c r="D209" s="57"/>
    </row>
    <row r="210" spans="4:4" x14ac:dyDescent="0.25">
      <c r="D210" s="57"/>
    </row>
    <row r="211" spans="4:4" x14ac:dyDescent="0.25">
      <c r="D211" s="57"/>
    </row>
    <row r="212" spans="4:4" x14ac:dyDescent="0.25">
      <c r="D212" s="57"/>
    </row>
    <row r="213" spans="4:4" x14ac:dyDescent="0.25">
      <c r="D213" s="57"/>
    </row>
    <row r="214" spans="4:4" x14ac:dyDescent="0.25">
      <c r="D214" s="57"/>
    </row>
    <row r="215" spans="4:4" x14ac:dyDescent="0.25">
      <c r="D215" s="57"/>
    </row>
    <row r="216" spans="4:4" x14ac:dyDescent="0.25">
      <c r="D216" s="57"/>
    </row>
    <row r="217" spans="4:4" x14ac:dyDescent="0.25">
      <c r="D217" s="57"/>
    </row>
    <row r="218" spans="4:4" x14ac:dyDescent="0.25">
      <c r="D218" s="57"/>
    </row>
    <row r="219" spans="4:4" x14ac:dyDescent="0.25">
      <c r="D219" s="57"/>
    </row>
    <row r="220" spans="4:4" x14ac:dyDescent="0.25">
      <c r="D220" s="57"/>
    </row>
    <row r="221" spans="4:4" x14ac:dyDescent="0.25">
      <c r="D221" s="57"/>
    </row>
    <row r="222" spans="4:4" x14ac:dyDescent="0.25">
      <c r="D222" s="57"/>
    </row>
    <row r="223" spans="4:4" x14ac:dyDescent="0.25">
      <c r="D223" s="57"/>
    </row>
    <row r="224" spans="4:4" x14ac:dyDescent="0.25">
      <c r="D224" s="57"/>
    </row>
    <row r="225" spans="4:4" x14ac:dyDescent="0.25">
      <c r="D225" s="57"/>
    </row>
    <row r="226" spans="4:4" x14ac:dyDescent="0.25">
      <c r="D226" s="57"/>
    </row>
    <row r="227" spans="4:4" x14ac:dyDescent="0.25">
      <c r="D227" s="57"/>
    </row>
    <row r="228" spans="4:4" x14ac:dyDescent="0.25">
      <c r="D228" s="57"/>
    </row>
    <row r="229" spans="4:4" x14ac:dyDescent="0.25">
      <c r="D229" s="57"/>
    </row>
    <row r="230" spans="4:4" x14ac:dyDescent="0.25">
      <c r="D230" s="57"/>
    </row>
    <row r="231" spans="4:4" x14ac:dyDescent="0.25">
      <c r="D231" s="57"/>
    </row>
    <row r="232" spans="4:4" x14ac:dyDescent="0.25">
      <c r="D232" s="57"/>
    </row>
    <row r="233" spans="4:4" x14ac:dyDescent="0.25">
      <c r="D233" s="57"/>
    </row>
    <row r="234" spans="4:4" x14ac:dyDescent="0.25">
      <c r="D234" s="57"/>
    </row>
    <row r="235" spans="4:4" x14ac:dyDescent="0.25">
      <c r="D235" s="57"/>
    </row>
    <row r="236" spans="4:4" x14ac:dyDescent="0.25">
      <c r="D236" s="57"/>
    </row>
    <row r="237" spans="4:4" x14ac:dyDescent="0.25">
      <c r="D237" s="57"/>
    </row>
    <row r="238" spans="4:4" x14ac:dyDescent="0.25">
      <c r="D238" s="57"/>
    </row>
    <row r="239" spans="4:4" x14ac:dyDescent="0.25">
      <c r="D239" s="57"/>
    </row>
    <row r="240" spans="4:4" x14ac:dyDescent="0.25">
      <c r="D240" s="57"/>
    </row>
    <row r="241" spans="4:4" x14ac:dyDescent="0.25">
      <c r="D241" s="57"/>
    </row>
    <row r="242" spans="4:4" x14ac:dyDescent="0.25">
      <c r="D242" s="57"/>
    </row>
    <row r="243" spans="4:4" x14ac:dyDescent="0.25">
      <c r="D243" s="57"/>
    </row>
    <row r="244" spans="4:4" x14ac:dyDescent="0.25">
      <c r="D244" s="57"/>
    </row>
    <row r="245" spans="4:4" x14ac:dyDescent="0.25">
      <c r="D245" s="57"/>
    </row>
    <row r="246" spans="4:4" x14ac:dyDescent="0.25">
      <c r="D246" s="57"/>
    </row>
    <row r="247" spans="4:4" x14ac:dyDescent="0.25">
      <c r="D247" s="57"/>
    </row>
    <row r="248" spans="4:4" x14ac:dyDescent="0.25">
      <c r="D248" s="57"/>
    </row>
    <row r="249" spans="4:4" x14ac:dyDescent="0.25">
      <c r="D249" s="57"/>
    </row>
    <row r="250" spans="4:4" x14ac:dyDescent="0.25">
      <c r="D250" s="57"/>
    </row>
    <row r="251" spans="4:4" x14ac:dyDescent="0.25">
      <c r="D251" s="57"/>
    </row>
    <row r="252" spans="4:4" x14ac:dyDescent="0.25">
      <c r="D252" s="57"/>
    </row>
    <row r="253" spans="4:4" x14ac:dyDescent="0.25">
      <c r="D253" s="57"/>
    </row>
    <row r="254" spans="4:4" x14ac:dyDescent="0.25">
      <c r="D254" s="57"/>
    </row>
    <row r="255" spans="4:4" x14ac:dyDescent="0.25">
      <c r="D255" s="57"/>
    </row>
    <row r="256" spans="4:4" x14ac:dyDescent="0.25">
      <c r="D256" s="57"/>
    </row>
    <row r="257" spans="4:4" x14ac:dyDescent="0.25">
      <c r="D257" s="57"/>
    </row>
    <row r="258" spans="4:4" x14ac:dyDescent="0.25">
      <c r="D258" s="57"/>
    </row>
    <row r="259" spans="4:4" x14ac:dyDescent="0.25">
      <c r="D259" s="57"/>
    </row>
    <row r="301" spans="2:7" x14ac:dyDescent="0.25">
      <c r="B301" s="264"/>
      <c r="E301" s="56"/>
      <c r="F301" s="56"/>
      <c r="G301" s="56"/>
    </row>
    <row r="568" spans="2:9" x14ac:dyDescent="0.25">
      <c r="B568" s="264"/>
      <c r="E568" s="56"/>
      <c r="F568" s="56"/>
      <c r="G568" s="56"/>
      <c r="H568" s="56"/>
      <c r="I568" s="379"/>
    </row>
    <row r="569" spans="2:9" x14ac:dyDescent="0.25">
      <c r="B569" s="264"/>
      <c r="E569" s="56"/>
      <c r="F569" s="56"/>
      <c r="G569" s="56"/>
      <c r="H569" s="56"/>
      <c r="I569" s="379"/>
    </row>
    <row r="570" spans="2:9" x14ac:dyDescent="0.25">
      <c r="B570" s="264"/>
      <c r="E570" s="56"/>
      <c r="F570" s="56"/>
      <c r="G570" s="56"/>
      <c r="H570" s="56"/>
      <c r="I570" s="379"/>
    </row>
    <row r="571" spans="2:9" x14ac:dyDescent="0.25">
      <c r="B571" s="264"/>
      <c r="E571" s="56"/>
      <c r="F571" s="56"/>
      <c r="G571" s="56"/>
      <c r="H571" s="56"/>
      <c r="I571" s="379"/>
    </row>
    <row r="572" spans="2:9" x14ac:dyDescent="0.25">
      <c r="B572" s="264"/>
      <c r="E572" s="56"/>
      <c r="F572" s="56"/>
      <c r="G572" s="56"/>
      <c r="H572" s="56"/>
      <c r="I572" s="379"/>
    </row>
    <row r="573" spans="2:9" x14ac:dyDescent="0.25">
      <c r="B573" s="264"/>
      <c r="E573" s="56"/>
      <c r="F573" s="56"/>
      <c r="G573" s="56"/>
      <c r="H573" s="56"/>
      <c r="I573" s="379"/>
    </row>
    <row r="574" spans="2:9" x14ac:dyDescent="0.25">
      <c r="B574" s="264"/>
      <c r="E574" s="56"/>
      <c r="F574" s="56"/>
      <c r="G574" s="56"/>
      <c r="H574" s="56"/>
      <c r="I574" s="379"/>
    </row>
    <row r="577" spans="8:8" x14ac:dyDescent="0.25">
      <c r="H577" s="59" t="s">
        <v>123</v>
      </c>
    </row>
    <row r="578" spans="8:8" x14ac:dyDescent="0.25">
      <c r="H578" s="60" t="s">
        <v>124</v>
      </c>
    </row>
    <row r="579" spans="8:8" x14ac:dyDescent="0.25">
      <c r="H579" s="60" t="s">
        <v>43</v>
      </c>
    </row>
    <row r="580" spans="8:8" x14ac:dyDescent="0.25">
      <c r="H580" s="60" t="s">
        <v>125</v>
      </c>
    </row>
    <row r="581" spans="8:8" x14ac:dyDescent="0.25">
      <c r="H581" s="60" t="s">
        <v>126</v>
      </c>
    </row>
    <row r="582" spans="8:8" x14ac:dyDescent="0.25">
      <c r="H582" s="60" t="s">
        <v>127</v>
      </c>
    </row>
    <row r="583" spans="8:8" x14ac:dyDescent="0.25">
      <c r="H583" s="60" t="s">
        <v>128</v>
      </c>
    </row>
    <row r="584" spans="8:8" x14ac:dyDescent="0.25">
      <c r="H584" s="60" t="s">
        <v>129</v>
      </c>
    </row>
    <row r="585" spans="8:8" x14ac:dyDescent="0.25">
      <c r="H585" s="60" t="s">
        <v>130</v>
      </c>
    </row>
    <row r="586" spans="8:8" x14ac:dyDescent="0.25">
      <c r="H586" s="60" t="s">
        <v>131</v>
      </c>
    </row>
    <row r="587" spans="8:8" x14ac:dyDescent="0.25">
      <c r="H587" s="60" t="s">
        <v>132</v>
      </c>
    </row>
    <row r="588" spans="8:8" x14ac:dyDescent="0.25">
      <c r="H588" s="60" t="s">
        <v>133</v>
      </c>
    </row>
    <row r="589" spans="8:8" x14ac:dyDescent="0.25">
      <c r="H589" s="60" t="s">
        <v>134</v>
      </c>
    </row>
    <row r="590" spans="8:8" x14ac:dyDescent="0.25">
      <c r="H590" s="60" t="s">
        <v>135</v>
      </c>
    </row>
    <row r="591" spans="8:8" x14ac:dyDescent="0.25">
      <c r="H591" s="60" t="s">
        <v>136</v>
      </c>
    </row>
    <row r="592" spans="8:8" x14ac:dyDescent="0.25">
      <c r="H592" s="60" t="s">
        <v>137</v>
      </c>
    </row>
    <row r="593" spans="8:8" x14ac:dyDescent="0.25">
      <c r="H593" s="60" t="s">
        <v>138</v>
      </c>
    </row>
    <row r="594" spans="8:8" x14ac:dyDescent="0.25">
      <c r="H594" s="60" t="s">
        <v>139</v>
      </c>
    </row>
    <row r="595" spans="8:8" x14ac:dyDescent="0.25">
      <c r="H595" s="60" t="s">
        <v>140</v>
      </c>
    </row>
    <row r="596" spans="8:8" x14ac:dyDescent="0.25">
      <c r="H596" s="60" t="s">
        <v>141</v>
      </c>
    </row>
    <row r="597" spans="8:8" x14ac:dyDescent="0.25">
      <c r="H597" s="60" t="s">
        <v>142</v>
      </c>
    </row>
    <row r="598" spans="8:8" x14ac:dyDescent="0.25">
      <c r="H598" s="60" t="s">
        <v>143</v>
      </c>
    </row>
    <row r="599" spans="8:8" x14ac:dyDescent="0.25">
      <c r="H599" s="60" t="s">
        <v>144</v>
      </c>
    </row>
    <row r="600" spans="8:8" x14ac:dyDescent="0.25">
      <c r="H600" s="61" t="s">
        <v>145</v>
      </c>
    </row>
  </sheetData>
  <sheetProtection algorithmName="SHA-512" hashValue="6t3iW/12dB/lxUdvP7TtEBSwMu7gI9B/mopw2x6QDzSv9ECFvoyiZbuW/PRVAAiWUzO1TeFwNTffeRWRw7jeuA==" saltValue="9CoSTJPq6r19aWO7IBlVjA==" spinCount="100000" sheet="1"/>
  <phoneticPr fontId="36" type="noConversion"/>
  <dataValidations count="4">
    <dataValidation allowBlank="1" showErrorMessage="1" error="inserire valore numerico &gt;2015" promptTitle="anno" prompt="aaaa" sqref="G3:G5 G7:G138 G140:G171" xr:uid="{34087B56-DD7B-41D1-8F7A-8774846FB1A4}"/>
    <dataValidation type="decimal" allowBlank="1" showErrorMessage="1" error="inserire valore numerico intero  o  utilizzare il    &quot; . &quot;  per la notazione decimale" sqref="I71:I80 I67 I169 I6:I38 I87:I160" xr:uid="{2A820F67-FA81-49B4-8446-850EA36CF682}">
      <formula1>0</formula1>
      <formula2>1000000000</formula2>
    </dataValidation>
    <dataValidation allowBlank="1" showInputMessage="1" showErrorMessage="1" prompt="compilare con l' informazione specifica" sqref="B35:B37 B67:B69 B19 B53 B84:B85 B154:B155 B105 B120:B121 B99:B101 B169:B171 B135:B140" xr:uid="{DC73294A-70AA-4539-8E5A-A12B32F70E68}">
      <formula1>0</formula1>
      <formula2>0</formula2>
    </dataValidation>
    <dataValidation type="whole" allowBlank="1" showInputMessage="1" showErrorMessage="1" error="inserire valore numerico &gt;2015" promptTitle="anno" prompt="aaaa" sqref="G2" xr:uid="{6937F423-EF54-4B07-B569-E48080CE2EE0}">
      <formula1>2016</formula1>
      <formula2>2050</formula2>
    </dataValidation>
  </dataValidations>
  <pageMargins left="0.7" right="0.7" top="0.75" bottom="0.75" header="0.3" footer="0.3"/>
  <pageSetup paperSize="9" scale="61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7D2B15-29D7-4631-96AA-B257A4C4D79A}">
  <sheetPr codeName="Foglio5"/>
  <dimension ref="A1:I531"/>
  <sheetViews>
    <sheetView workbookViewId="0">
      <pane ySplit="1" topLeftCell="A2" activePane="bottomLeft" state="frozen"/>
      <selection pane="bottomLeft" activeCell="A26" sqref="A26"/>
    </sheetView>
    <sheetView workbookViewId="1">
      <selection activeCell="I17" sqref="I17"/>
    </sheetView>
  </sheetViews>
  <sheetFormatPr defaultRowHeight="15" x14ac:dyDescent="0.25"/>
  <cols>
    <col min="1" max="1" width="70.7109375" style="56" customWidth="1"/>
    <col min="2" max="2" width="28.28515625" style="56" customWidth="1"/>
    <col min="3" max="3" width="13" style="472" customWidth="1"/>
    <col min="4" max="5" width="13.85546875" style="56" hidden="1" customWidth="1"/>
    <col min="6" max="6" width="25.140625" style="55" customWidth="1"/>
    <col min="7" max="7" width="10.7109375" style="55" customWidth="1"/>
    <col min="8" max="8" width="13.7109375" style="55" customWidth="1"/>
    <col min="9" max="9" width="16.42578125" style="55" customWidth="1"/>
  </cols>
  <sheetData>
    <row r="1" spans="1:9" ht="26.25" thickBot="1" x14ac:dyDescent="0.3">
      <c r="A1" s="5" t="s">
        <v>31</v>
      </c>
      <c r="B1" s="6" t="s">
        <v>32</v>
      </c>
      <c r="C1" s="8" t="s">
        <v>33</v>
      </c>
      <c r="D1" s="8" t="s">
        <v>34</v>
      </c>
      <c r="E1" s="8" t="s">
        <v>35</v>
      </c>
      <c r="F1" s="9" t="s">
        <v>36</v>
      </c>
      <c r="G1" s="10" t="s">
        <v>37</v>
      </c>
      <c r="H1" s="10" t="s">
        <v>38</v>
      </c>
      <c r="I1" s="10" t="s">
        <v>39</v>
      </c>
    </row>
    <row r="2" spans="1:9" ht="15.75" thickBot="1" x14ac:dyDescent="0.3">
      <c r="A2" s="32" t="s">
        <v>146</v>
      </c>
      <c r="B2" s="62"/>
      <c r="C2" s="248" t="s">
        <v>147</v>
      </c>
      <c r="D2" s="33"/>
      <c r="E2" s="62"/>
      <c r="F2" s="62"/>
      <c r="G2" s="33"/>
      <c r="H2" s="33"/>
      <c r="I2" s="35"/>
    </row>
    <row r="3" spans="1:9" ht="20.100000000000001" customHeight="1" x14ac:dyDescent="0.25">
      <c r="A3" s="308" t="s">
        <v>148</v>
      </c>
      <c r="B3" s="308" t="s">
        <v>149</v>
      </c>
      <c r="C3" s="510" t="str">
        <f>'1.info_base'!$G$36</f>
        <v>SUINI</v>
      </c>
      <c r="D3" s="37" t="s">
        <v>41</v>
      </c>
      <c r="E3" s="37" t="s">
        <v>41</v>
      </c>
      <c r="F3" s="309" t="s">
        <v>360</v>
      </c>
      <c r="G3" s="574" t="str">
        <f>IF('1.info_base'!$D$11&lt;&gt;0,'1.info_base'!$D$11,"-")</f>
        <v>-</v>
      </c>
      <c r="H3" s="310" t="s">
        <v>43</v>
      </c>
      <c r="I3" s="45">
        <v>1</v>
      </c>
    </row>
    <row r="4" spans="1:9" ht="20.100000000000001" customHeight="1" x14ac:dyDescent="0.25">
      <c r="A4" s="311" t="s">
        <v>148</v>
      </c>
      <c r="B4" s="311" t="s">
        <v>149</v>
      </c>
      <c r="C4" s="510" t="str">
        <f>'1.info_base'!$G$36</f>
        <v>SUINI</v>
      </c>
      <c r="D4" s="37" t="s">
        <v>41</v>
      </c>
      <c r="E4" s="37" t="s">
        <v>41</v>
      </c>
      <c r="F4" s="312" t="s">
        <v>361</v>
      </c>
      <c r="G4" s="574" t="str">
        <f>IF('1.info_base'!$D$11&lt;&gt;0,'1.info_base'!$D$11,"-")</f>
        <v>-</v>
      </c>
      <c r="H4" s="313" t="s">
        <v>43</v>
      </c>
      <c r="I4" s="31"/>
    </row>
    <row r="5" spans="1:9" ht="20.100000000000001" customHeight="1" x14ac:dyDescent="0.25">
      <c r="A5" s="311" t="s">
        <v>150</v>
      </c>
      <c r="B5" s="311" t="s">
        <v>149</v>
      </c>
      <c r="C5" s="510" t="str">
        <f>'1.info_base'!$G$36</f>
        <v>SUINI</v>
      </c>
      <c r="D5" s="37" t="s">
        <v>41</v>
      </c>
      <c r="E5" s="37" t="s">
        <v>41</v>
      </c>
      <c r="F5" s="312" t="s">
        <v>362</v>
      </c>
      <c r="G5" s="574" t="str">
        <f>IF('1.info_base'!$D$11&lt;&gt;0,'1.info_base'!$D$11,"-")</f>
        <v>-</v>
      </c>
      <c r="H5" s="313" t="s">
        <v>43</v>
      </c>
      <c r="I5" s="31"/>
    </row>
    <row r="6" spans="1:9" ht="20.100000000000001" customHeight="1" thickBot="1" x14ac:dyDescent="0.3">
      <c r="A6" s="314" t="s">
        <v>150</v>
      </c>
      <c r="B6" s="314" t="s">
        <v>149</v>
      </c>
      <c r="C6" s="510" t="str">
        <f>'1.info_base'!$G$36</f>
        <v>SUINI</v>
      </c>
      <c r="D6" s="37" t="s">
        <v>41</v>
      </c>
      <c r="E6" s="37" t="s">
        <v>41</v>
      </c>
      <c r="F6" s="315" t="s">
        <v>393</v>
      </c>
      <c r="G6" s="574" t="str">
        <f>IF('1.info_base'!$D$11&lt;&gt;0,'1.info_base'!$D$11,"-")</f>
        <v>-</v>
      </c>
      <c r="H6" s="316" t="s">
        <v>43</v>
      </c>
      <c r="I6" s="46">
        <v>1</v>
      </c>
    </row>
    <row r="7" spans="1:9" ht="15.75" thickBot="1" x14ac:dyDescent="0.3">
      <c r="A7" s="47" t="s">
        <v>151</v>
      </c>
      <c r="B7" s="63"/>
      <c r="C7" s="511"/>
      <c r="D7" s="44"/>
      <c r="E7" s="44" t="s">
        <v>41</v>
      </c>
      <c r="F7" s="64"/>
      <c r="G7" s="581"/>
      <c r="H7" s="65"/>
      <c r="I7" s="48"/>
    </row>
    <row r="8" spans="1:9" ht="20.100000000000001" customHeight="1" x14ac:dyDescent="0.25">
      <c r="A8" s="66" t="s">
        <v>152</v>
      </c>
      <c r="B8" s="265" t="s">
        <v>153</v>
      </c>
      <c r="C8" s="510" t="str">
        <f>'1.info_base'!$G$36</f>
        <v>SUINI</v>
      </c>
      <c r="D8" s="37" t="s">
        <v>41</v>
      </c>
      <c r="E8" s="37" t="s">
        <v>41</v>
      </c>
      <c r="F8" s="67" t="s">
        <v>154</v>
      </c>
      <c r="G8" s="574" t="str">
        <f>IF('1.info_base'!$D$11&lt;&gt;0,'1.info_base'!$D$11,"-")</f>
        <v>-</v>
      </c>
      <c r="H8" s="1"/>
      <c r="I8" s="23"/>
    </row>
    <row r="9" spans="1:9" ht="20.100000000000001" customHeight="1" x14ac:dyDescent="0.25">
      <c r="A9" s="68" t="s">
        <v>155</v>
      </c>
      <c r="B9" s="266" t="s">
        <v>153</v>
      </c>
      <c r="C9" s="510" t="str">
        <f>'1.info_base'!$G$36</f>
        <v>SUINI</v>
      </c>
      <c r="D9" s="69" t="s">
        <v>41</v>
      </c>
      <c r="E9" s="70" t="s">
        <v>41</v>
      </c>
      <c r="F9" s="71" t="s">
        <v>154</v>
      </c>
      <c r="G9" s="574" t="str">
        <f>IF('1.info_base'!$D$11&lt;&gt;0,'1.info_base'!$D$11,"-")</f>
        <v>-</v>
      </c>
      <c r="H9" s="72"/>
      <c r="I9" s="25"/>
    </row>
    <row r="10" spans="1:9" ht="20.100000000000001" customHeight="1" x14ac:dyDescent="0.25">
      <c r="A10" s="73" t="s">
        <v>156</v>
      </c>
      <c r="B10" s="267" t="s">
        <v>153</v>
      </c>
      <c r="C10" s="510" t="str">
        <f>'1.info_base'!$G$36</f>
        <v>SUINI</v>
      </c>
      <c r="D10" s="37" t="s">
        <v>41</v>
      </c>
      <c r="E10" s="36" t="s">
        <v>41</v>
      </c>
      <c r="F10" s="74" t="s">
        <v>157</v>
      </c>
      <c r="G10" s="574" t="str">
        <f>IF('1.info_base'!$D$11&lt;&gt;0,'1.info_base'!$D$11,"-")</f>
        <v>-</v>
      </c>
      <c r="H10" s="72"/>
      <c r="I10" s="25">
        <v>1</v>
      </c>
    </row>
    <row r="11" spans="1:9" ht="20.100000000000001" customHeight="1" x14ac:dyDescent="0.25">
      <c r="A11" s="73" t="s">
        <v>158</v>
      </c>
      <c r="B11" s="267" t="s">
        <v>153</v>
      </c>
      <c r="C11" s="510" t="str">
        <f>'1.info_base'!$G$36</f>
        <v>SUINI</v>
      </c>
      <c r="D11" s="37" t="s">
        <v>41</v>
      </c>
      <c r="E11" s="36" t="s">
        <v>41</v>
      </c>
      <c r="F11" s="74" t="s">
        <v>154</v>
      </c>
      <c r="G11" s="574" t="str">
        <f>IF('1.info_base'!$D$11&lt;&gt;0,'1.info_base'!$D$11,"-")</f>
        <v>-</v>
      </c>
      <c r="H11" s="72"/>
      <c r="I11" s="25"/>
    </row>
    <row r="12" spans="1:9" ht="20.100000000000001" customHeight="1" x14ac:dyDescent="0.25">
      <c r="A12" s="73" t="s">
        <v>159</v>
      </c>
      <c r="B12" s="267" t="s">
        <v>153</v>
      </c>
      <c r="C12" s="510" t="str">
        <f>'1.info_base'!$G$36</f>
        <v>SUINI</v>
      </c>
      <c r="D12" s="37" t="s">
        <v>41</v>
      </c>
      <c r="E12" s="36" t="s">
        <v>41</v>
      </c>
      <c r="F12" s="71" t="s">
        <v>157</v>
      </c>
      <c r="G12" s="574" t="str">
        <f>IF('1.info_base'!$D$11&lt;&gt;0,'1.info_base'!$D$11,"-")</f>
        <v>-</v>
      </c>
      <c r="H12" s="72"/>
      <c r="I12" s="25"/>
    </row>
    <row r="13" spans="1:9" ht="20.100000000000001" customHeight="1" x14ac:dyDescent="0.25">
      <c r="A13" s="73" t="s">
        <v>437</v>
      </c>
      <c r="B13" s="267" t="s">
        <v>153</v>
      </c>
      <c r="C13" s="510" t="str">
        <f>'1.info_base'!$G$36</f>
        <v>SUINI</v>
      </c>
      <c r="D13" s="37" t="s">
        <v>41</v>
      </c>
      <c r="E13" s="36" t="s">
        <v>41</v>
      </c>
      <c r="F13" s="71" t="s">
        <v>157</v>
      </c>
      <c r="G13" s="574" t="str">
        <f>IF('1.info_base'!$D$11&lt;&gt;0,'1.info_base'!$D$11,"-")</f>
        <v>-</v>
      </c>
      <c r="H13" s="72"/>
      <c r="I13" s="25">
        <v>1</v>
      </c>
    </row>
    <row r="14" spans="1:9" ht="20.100000000000001" customHeight="1" x14ac:dyDescent="0.25">
      <c r="A14" s="75" t="s">
        <v>160</v>
      </c>
      <c r="B14" s="267" t="s">
        <v>153</v>
      </c>
      <c r="C14" s="510" t="str">
        <f>'1.info_base'!$G$36</f>
        <v>SUINI</v>
      </c>
      <c r="D14" s="37" t="s">
        <v>41</v>
      </c>
      <c r="E14" s="36" t="s">
        <v>41</v>
      </c>
      <c r="F14" s="76"/>
      <c r="G14" s="574" t="str">
        <f>IF('1.info_base'!$D$11&lt;&gt;0,'1.info_base'!$D$11,"-")</f>
        <v>-</v>
      </c>
      <c r="H14" s="72"/>
      <c r="I14" s="25"/>
    </row>
    <row r="15" spans="1:9" ht="20.100000000000001" customHeight="1" x14ac:dyDescent="0.25">
      <c r="A15" s="73" t="s">
        <v>161</v>
      </c>
      <c r="B15" s="267" t="s">
        <v>153</v>
      </c>
      <c r="C15" s="510" t="str">
        <f>'1.info_base'!$G$36</f>
        <v>SUINI</v>
      </c>
      <c r="D15" s="37" t="s">
        <v>41</v>
      </c>
      <c r="E15" s="36" t="s">
        <v>41</v>
      </c>
      <c r="F15" s="74" t="s">
        <v>154</v>
      </c>
      <c r="G15" s="574" t="str">
        <f>IF('1.info_base'!$D$11&lt;&gt;0,'1.info_base'!$D$11,"-")</f>
        <v>-</v>
      </c>
      <c r="H15" s="72"/>
      <c r="I15" s="25"/>
    </row>
    <row r="16" spans="1:9" ht="20.100000000000001" customHeight="1" x14ac:dyDescent="0.25">
      <c r="A16" s="73" t="s">
        <v>162</v>
      </c>
      <c r="B16" s="267" t="s">
        <v>153</v>
      </c>
      <c r="C16" s="510" t="str">
        <f>'1.info_base'!$G$36</f>
        <v>SUINI</v>
      </c>
      <c r="D16" s="37" t="s">
        <v>41</v>
      </c>
      <c r="E16" s="36" t="s">
        <v>41</v>
      </c>
      <c r="F16" s="77" t="s">
        <v>163</v>
      </c>
      <c r="G16" s="574" t="str">
        <f>IF('1.info_base'!$D$11&lt;&gt;0,'1.info_base'!$D$11,"-")</f>
        <v>-</v>
      </c>
      <c r="H16" s="72"/>
      <c r="I16" s="25"/>
    </row>
    <row r="17" spans="1:9" ht="20.100000000000001" customHeight="1" x14ac:dyDescent="0.25">
      <c r="A17" s="73" t="s">
        <v>164</v>
      </c>
      <c r="B17" s="267" t="s">
        <v>153</v>
      </c>
      <c r="C17" s="510" t="str">
        <f>'1.info_base'!$G$36</f>
        <v>SUINI</v>
      </c>
      <c r="D17" s="37" t="s">
        <v>41</v>
      </c>
      <c r="E17" s="36" t="s">
        <v>41</v>
      </c>
      <c r="F17" s="77" t="s">
        <v>163</v>
      </c>
      <c r="G17" s="574" t="str">
        <f>IF('1.info_base'!$D$11&lt;&gt;0,'1.info_base'!$D$11,"-")</f>
        <v>-</v>
      </c>
      <c r="H17" s="72"/>
      <c r="I17" s="25"/>
    </row>
    <row r="18" spans="1:9" ht="20.100000000000001" customHeight="1" x14ac:dyDescent="0.25">
      <c r="A18" s="73" t="s">
        <v>165</v>
      </c>
      <c r="B18" s="267" t="s">
        <v>153</v>
      </c>
      <c r="C18" s="510" t="str">
        <f>'1.info_base'!$G$36</f>
        <v>SUINI</v>
      </c>
      <c r="D18" s="37" t="s">
        <v>41</v>
      </c>
      <c r="E18" s="36" t="s">
        <v>41</v>
      </c>
      <c r="F18" s="77" t="s">
        <v>163</v>
      </c>
      <c r="G18" s="574" t="str">
        <f>IF('1.info_base'!$D$11&lt;&gt;0,'1.info_base'!$D$11,"-")</f>
        <v>-</v>
      </c>
      <c r="H18" s="72"/>
      <c r="I18" s="25"/>
    </row>
    <row r="19" spans="1:9" ht="20.100000000000001" customHeight="1" x14ac:dyDescent="0.25">
      <c r="A19" s="73" t="s">
        <v>166</v>
      </c>
      <c r="B19" s="267" t="s">
        <v>153</v>
      </c>
      <c r="C19" s="510" t="str">
        <f>'1.info_base'!$G$36</f>
        <v>SUINI</v>
      </c>
      <c r="D19" s="37" t="s">
        <v>41</v>
      </c>
      <c r="E19" s="36" t="s">
        <v>41</v>
      </c>
      <c r="F19" s="77" t="s">
        <v>163</v>
      </c>
      <c r="G19" s="574" t="str">
        <f>IF('1.info_base'!$D$11&lt;&gt;0,'1.info_base'!$D$11,"-")</f>
        <v>-</v>
      </c>
      <c r="H19" s="72"/>
      <c r="I19" s="25"/>
    </row>
    <row r="20" spans="1:9" ht="20.100000000000001" customHeight="1" x14ac:dyDescent="0.25">
      <c r="A20" s="73" t="s">
        <v>167</v>
      </c>
      <c r="B20" s="267" t="s">
        <v>153</v>
      </c>
      <c r="C20" s="510" t="str">
        <f>'1.info_base'!$G$36</f>
        <v>SUINI</v>
      </c>
      <c r="D20" s="37" t="s">
        <v>41</v>
      </c>
      <c r="E20" s="36" t="s">
        <v>41</v>
      </c>
      <c r="F20" s="77" t="s">
        <v>163</v>
      </c>
      <c r="G20" s="574" t="str">
        <f>IF('1.info_base'!$D$11&lt;&gt;0,'1.info_base'!$D$11,"-")</f>
        <v>-</v>
      </c>
      <c r="H20" s="72"/>
      <c r="I20" s="25"/>
    </row>
    <row r="21" spans="1:9" ht="20.100000000000001" customHeight="1" x14ac:dyDescent="0.25">
      <c r="A21" s="73" t="s">
        <v>168</v>
      </c>
      <c r="B21" s="267" t="s">
        <v>153</v>
      </c>
      <c r="C21" s="510" t="str">
        <f>'1.info_base'!$G$36</f>
        <v>SUINI</v>
      </c>
      <c r="D21" s="37" t="s">
        <v>41</v>
      </c>
      <c r="E21" s="36" t="s">
        <v>41</v>
      </c>
      <c r="F21" s="77" t="s">
        <v>163</v>
      </c>
      <c r="G21" s="574" t="str">
        <f>IF('1.info_base'!$D$11&lt;&gt;0,'1.info_base'!$D$11,"-")</f>
        <v>-</v>
      </c>
      <c r="H21" s="72"/>
      <c r="I21" s="25"/>
    </row>
    <row r="22" spans="1:9" ht="20.100000000000001" customHeight="1" x14ac:dyDescent="0.25">
      <c r="A22" s="73" t="s">
        <v>169</v>
      </c>
      <c r="B22" s="267" t="s">
        <v>153</v>
      </c>
      <c r="C22" s="510" t="str">
        <f>'1.info_base'!$G$36</f>
        <v>SUINI</v>
      </c>
      <c r="D22" s="37" t="s">
        <v>41</v>
      </c>
      <c r="E22" s="36" t="s">
        <v>41</v>
      </c>
      <c r="F22" s="77" t="s">
        <v>163</v>
      </c>
      <c r="G22" s="574" t="str">
        <f>IF('1.info_base'!$D$11&lt;&gt;0,'1.info_base'!$D$11,"-")</f>
        <v>-</v>
      </c>
      <c r="H22" s="72"/>
      <c r="I22" s="25"/>
    </row>
    <row r="23" spans="1:9" x14ac:dyDescent="0.25">
      <c r="A23" s="78"/>
      <c r="B23" s="545"/>
      <c r="C23" s="79"/>
      <c r="D23" s="37"/>
      <c r="E23" s="36"/>
      <c r="F23" s="79"/>
      <c r="G23" s="80"/>
      <c r="H23" s="72"/>
      <c r="I23" s="25"/>
    </row>
    <row r="24" spans="1:9" x14ac:dyDescent="0.25">
      <c r="A24" s="78"/>
      <c r="B24" s="545"/>
      <c r="C24" s="79"/>
      <c r="D24" s="37"/>
      <c r="E24" s="36"/>
      <c r="F24" s="79"/>
      <c r="G24" s="80"/>
      <c r="H24" s="72"/>
      <c r="I24" s="25"/>
    </row>
    <row r="25" spans="1:9" x14ac:dyDescent="0.25">
      <c r="A25" s="78"/>
      <c r="B25" s="545"/>
      <c r="C25" s="79"/>
      <c r="D25" s="37"/>
      <c r="E25" s="36"/>
      <c r="F25" s="79"/>
      <c r="G25" s="80"/>
      <c r="H25" s="72"/>
      <c r="I25" s="25"/>
    </row>
    <row r="26" spans="1:9" x14ac:dyDescent="0.25">
      <c r="A26" s="78"/>
      <c r="B26" s="545"/>
      <c r="C26" s="79"/>
      <c r="D26" s="37"/>
      <c r="E26" s="36"/>
      <c r="F26" s="79"/>
      <c r="G26" s="80"/>
      <c r="H26" s="72"/>
      <c r="I26" s="25"/>
    </row>
    <row r="27" spans="1:9" x14ac:dyDescent="0.25">
      <c r="A27" s="78"/>
      <c r="B27" s="545"/>
      <c r="C27" s="79"/>
      <c r="D27" s="37"/>
      <c r="E27" s="36"/>
      <c r="F27" s="79"/>
      <c r="G27" s="80"/>
      <c r="H27" s="72"/>
      <c r="I27" s="25"/>
    </row>
    <row r="28" spans="1:9" x14ac:dyDescent="0.25">
      <c r="A28" s="78"/>
      <c r="B28" s="545"/>
      <c r="C28" s="79"/>
      <c r="D28" s="37"/>
      <c r="E28" s="36"/>
      <c r="F28" s="79"/>
      <c r="G28" s="80"/>
      <c r="H28" s="72"/>
      <c r="I28" s="25"/>
    </row>
    <row r="29" spans="1:9" x14ac:dyDescent="0.25">
      <c r="A29" s="78"/>
      <c r="B29" s="545"/>
      <c r="C29" s="79"/>
      <c r="D29" s="37"/>
      <c r="E29" s="36"/>
      <c r="F29" s="79"/>
      <c r="G29" s="80"/>
      <c r="H29" s="72"/>
      <c r="I29" s="25"/>
    </row>
    <row r="30" spans="1:9" x14ac:dyDescent="0.25">
      <c r="A30" s="78"/>
      <c r="B30" s="545"/>
      <c r="C30" s="79"/>
      <c r="D30" s="37"/>
      <c r="E30" s="36"/>
      <c r="F30" s="79"/>
      <c r="G30" s="80"/>
      <c r="H30" s="72"/>
      <c r="I30" s="25"/>
    </row>
    <row r="31" spans="1:9" x14ac:dyDescent="0.25">
      <c r="A31" s="78"/>
      <c r="B31" s="545"/>
      <c r="C31" s="79"/>
      <c r="D31" s="37"/>
      <c r="E31" s="36"/>
      <c r="F31" s="79"/>
      <c r="G31" s="80"/>
      <c r="H31" s="72"/>
      <c r="I31" s="25"/>
    </row>
    <row r="32" spans="1:9" x14ac:dyDescent="0.25">
      <c r="A32" s="78"/>
      <c r="B32" s="545"/>
      <c r="C32" s="79"/>
      <c r="D32" s="37"/>
      <c r="E32" s="36"/>
      <c r="F32" s="79"/>
      <c r="G32" s="80"/>
      <c r="H32" s="72"/>
      <c r="I32" s="25"/>
    </row>
    <row r="33" spans="1:9" x14ac:dyDescent="0.25">
      <c r="A33" s="78"/>
      <c r="B33" s="545"/>
      <c r="C33" s="79"/>
      <c r="D33" s="37"/>
      <c r="E33" s="36"/>
      <c r="F33" s="79"/>
      <c r="G33" s="80"/>
      <c r="H33" s="72"/>
      <c r="I33" s="25"/>
    </row>
    <row r="34" spans="1:9" x14ac:dyDescent="0.25">
      <c r="A34" s="78"/>
      <c r="B34" s="545"/>
      <c r="C34" s="79"/>
      <c r="D34" s="37"/>
      <c r="E34" s="36"/>
      <c r="F34" s="79"/>
      <c r="G34" s="80"/>
      <c r="H34" s="72"/>
      <c r="I34" s="25"/>
    </row>
    <row r="35" spans="1:9" x14ac:dyDescent="0.25">
      <c r="A35" s="78"/>
      <c r="B35" s="545"/>
      <c r="C35" s="79"/>
      <c r="D35" s="37"/>
      <c r="E35" s="36"/>
      <c r="F35" s="79"/>
      <c r="G35" s="80"/>
      <c r="H35" s="72"/>
      <c r="I35" s="25"/>
    </row>
    <row r="36" spans="1:9" x14ac:dyDescent="0.25">
      <c r="A36" s="78"/>
      <c r="B36" s="545"/>
      <c r="C36" s="79"/>
      <c r="D36" s="37"/>
      <c r="E36" s="36"/>
      <c r="F36" s="79"/>
      <c r="G36" s="80"/>
      <c r="H36" s="72"/>
      <c r="I36" s="25"/>
    </row>
    <row r="37" spans="1:9" x14ac:dyDescent="0.25">
      <c r="A37" s="78"/>
      <c r="B37" s="545"/>
      <c r="C37" s="79"/>
      <c r="D37" s="37"/>
      <c r="E37" s="36"/>
      <c r="F37" s="79"/>
      <c r="G37" s="80"/>
      <c r="H37" s="72"/>
      <c r="I37" s="25"/>
    </row>
    <row r="38" spans="1:9" x14ac:dyDescent="0.25">
      <c r="A38" s="78"/>
      <c r="B38" s="545"/>
      <c r="C38" s="79"/>
      <c r="D38" s="37"/>
      <c r="E38" s="36"/>
      <c r="F38" s="79"/>
      <c r="G38" s="80"/>
      <c r="H38" s="72"/>
      <c r="I38" s="25"/>
    </row>
    <row r="39" spans="1:9" x14ac:dyDescent="0.25">
      <c r="A39" s="78"/>
      <c r="B39" s="545"/>
      <c r="C39" s="79"/>
      <c r="D39" s="37"/>
      <c r="E39" s="36"/>
      <c r="F39" s="79"/>
      <c r="G39" s="80"/>
      <c r="H39" s="72"/>
      <c r="I39" s="25"/>
    </row>
    <row r="40" spans="1:9" x14ac:dyDescent="0.25">
      <c r="A40" s="78"/>
      <c r="B40" s="545"/>
      <c r="C40" s="79"/>
      <c r="D40" s="37"/>
      <c r="E40" s="36"/>
      <c r="F40" s="79"/>
      <c r="G40" s="80"/>
      <c r="H40" s="72"/>
      <c r="I40" s="25"/>
    </row>
    <row r="41" spans="1:9" x14ac:dyDescent="0.25">
      <c r="A41" s="78"/>
      <c r="B41" s="545"/>
      <c r="C41" s="79"/>
      <c r="D41" s="37"/>
      <c r="E41" s="36"/>
      <c r="F41" s="79"/>
      <c r="G41" s="80"/>
      <c r="H41" s="72"/>
      <c r="I41" s="25"/>
    </row>
    <row r="42" spans="1:9" x14ac:dyDescent="0.25">
      <c r="A42" s="78"/>
      <c r="B42" s="545"/>
      <c r="C42" s="79"/>
      <c r="D42" s="37"/>
      <c r="E42" s="36"/>
      <c r="F42" s="79"/>
      <c r="G42" s="80"/>
      <c r="H42" s="72"/>
      <c r="I42" s="25"/>
    </row>
    <row r="43" spans="1:9" x14ac:dyDescent="0.25">
      <c r="A43" s="78"/>
      <c r="B43" s="545"/>
      <c r="C43" s="79"/>
      <c r="D43" s="37"/>
      <c r="E43" s="36"/>
      <c r="F43" s="79"/>
      <c r="G43" s="80"/>
      <c r="H43" s="72"/>
      <c r="I43" s="25"/>
    </row>
    <row r="44" spans="1:9" x14ac:dyDescent="0.25">
      <c r="A44" s="78"/>
      <c r="B44" s="545"/>
      <c r="C44" s="79"/>
      <c r="D44" s="37"/>
      <c r="E44" s="36"/>
      <c r="F44" s="79"/>
      <c r="G44" s="80"/>
      <c r="H44" s="72"/>
      <c r="I44" s="25"/>
    </row>
    <row r="45" spans="1:9" x14ac:dyDescent="0.25">
      <c r="A45" s="78"/>
      <c r="B45" s="545"/>
      <c r="C45" s="79"/>
      <c r="D45" s="37"/>
      <c r="E45" s="36"/>
      <c r="F45" s="79"/>
      <c r="G45" s="80"/>
      <c r="H45" s="72"/>
      <c r="I45" s="25"/>
    </row>
    <row r="46" spans="1:9" x14ac:dyDescent="0.25">
      <c r="A46" s="78"/>
      <c r="B46" s="545"/>
      <c r="C46" s="79"/>
      <c r="D46" s="37"/>
      <c r="E46" s="36"/>
      <c r="F46" s="79"/>
      <c r="G46" s="80"/>
      <c r="H46" s="72"/>
      <c r="I46" s="25"/>
    </row>
    <row r="47" spans="1:9" x14ac:dyDescent="0.25">
      <c r="A47" s="78"/>
      <c r="B47" s="545"/>
      <c r="C47" s="79"/>
      <c r="D47" s="37"/>
      <c r="E47" s="36"/>
      <c r="F47" s="79"/>
      <c r="G47" s="80"/>
      <c r="H47" s="72"/>
      <c r="I47" s="25"/>
    </row>
    <row r="48" spans="1:9" x14ac:dyDescent="0.25">
      <c r="A48" s="78"/>
      <c r="B48" s="545"/>
      <c r="C48" s="79"/>
      <c r="D48" s="37"/>
      <c r="E48" s="36"/>
      <c r="F48" s="79"/>
      <c r="G48" s="80"/>
      <c r="H48" s="72"/>
      <c r="I48" s="25"/>
    </row>
    <row r="49" spans="1:9" x14ac:dyDescent="0.25">
      <c r="A49" s="78"/>
      <c r="B49" s="545"/>
      <c r="C49" s="79"/>
      <c r="D49" s="37"/>
      <c r="E49" s="36"/>
      <c r="F49" s="79"/>
      <c r="G49" s="80"/>
      <c r="H49" s="72"/>
      <c r="I49" s="25"/>
    </row>
    <row r="50" spans="1:9" x14ac:dyDescent="0.25">
      <c r="A50" s="78"/>
      <c r="B50" s="545"/>
      <c r="C50" s="79"/>
      <c r="D50" s="37"/>
      <c r="E50" s="36"/>
      <c r="F50" s="79"/>
      <c r="G50" s="80"/>
      <c r="H50" s="72"/>
      <c r="I50" s="25"/>
    </row>
    <row r="51" spans="1:9" x14ac:dyDescent="0.25">
      <c r="A51" s="78"/>
      <c r="B51" s="545"/>
      <c r="C51" s="79"/>
      <c r="D51" s="37"/>
      <c r="E51" s="36"/>
      <c r="F51" s="79"/>
      <c r="G51" s="80"/>
      <c r="H51" s="72"/>
      <c r="I51" s="25"/>
    </row>
    <row r="52" spans="1:9" x14ac:dyDescent="0.25">
      <c r="A52" s="78"/>
      <c r="B52" s="545"/>
      <c r="C52" s="79"/>
      <c r="D52" s="37"/>
      <c r="E52" s="36"/>
      <c r="F52" s="79"/>
      <c r="G52" s="80"/>
      <c r="H52" s="72"/>
      <c r="I52" s="25"/>
    </row>
    <row r="53" spans="1:9" x14ac:dyDescent="0.25">
      <c r="A53" s="78"/>
      <c r="B53" s="545"/>
      <c r="C53" s="79"/>
      <c r="D53" s="37"/>
      <c r="E53" s="36"/>
      <c r="F53" s="79"/>
      <c r="G53" s="80"/>
      <c r="H53" s="72"/>
      <c r="I53" s="25"/>
    </row>
    <row r="54" spans="1:9" x14ac:dyDescent="0.25">
      <c r="A54" s="78"/>
      <c r="B54" s="545"/>
      <c r="C54" s="79"/>
      <c r="D54" s="37"/>
      <c r="E54" s="36"/>
      <c r="F54" s="79"/>
      <c r="G54" s="80"/>
      <c r="H54" s="72"/>
      <c r="I54" s="25"/>
    </row>
    <row r="55" spans="1:9" x14ac:dyDescent="0.25">
      <c r="A55" s="78"/>
      <c r="B55" s="545"/>
      <c r="C55" s="79"/>
      <c r="D55" s="37"/>
      <c r="E55" s="36"/>
      <c r="F55" s="79"/>
      <c r="G55" s="80"/>
      <c r="H55" s="72"/>
      <c r="I55" s="25"/>
    </row>
    <row r="56" spans="1:9" x14ac:dyDescent="0.25">
      <c r="A56" s="78"/>
      <c r="B56" s="545"/>
      <c r="C56" s="79"/>
      <c r="D56" s="37"/>
      <c r="E56" s="36"/>
      <c r="F56" s="79"/>
      <c r="G56" s="80"/>
      <c r="H56" s="72"/>
      <c r="I56" s="25"/>
    </row>
    <row r="57" spans="1:9" x14ac:dyDescent="0.25">
      <c r="A57" s="78"/>
      <c r="B57" s="545"/>
      <c r="C57" s="79"/>
      <c r="D57" s="37"/>
      <c r="E57" s="36"/>
      <c r="F57" s="79"/>
      <c r="G57" s="80"/>
      <c r="H57" s="72"/>
      <c r="I57" s="25"/>
    </row>
    <row r="58" spans="1:9" x14ac:dyDescent="0.25">
      <c r="A58" s="78"/>
      <c r="B58" s="545"/>
      <c r="C58" s="79"/>
      <c r="D58" s="37"/>
      <c r="E58" s="36"/>
      <c r="F58" s="79"/>
      <c r="G58" s="80"/>
      <c r="H58" s="72"/>
      <c r="I58" s="25"/>
    </row>
    <row r="59" spans="1:9" x14ac:dyDescent="0.25">
      <c r="A59" s="78"/>
      <c r="B59" s="545"/>
      <c r="C59" s="79"/>
      <c r="D59" s="37"/>
      <c r="E59" s="36"/>
      <c r="F59" s="79"/>
      <c r="G59" s="80"/>
      <c r="H59" s="72"/>
      <c r="I59" s="25"/>
    </row>
    <row r="60" spans="1:9" x14ac:dyDescent="0.25">
      <c r="A60" s="78"/>
      <c r="B60" s="545"/>
      <c r="C60" s="79"/>
      <c r="D60" s="37"/>
      <c r="E60" s="36"/>
      <c r="F60" s="79"/>
      <c r="G60" s="80"/>
      <c r="H60" s="72"/>
      <c r="I60" s="25"/>
    </row>
    <row r="61" spans="1:9" x14ac:dyDescent="0.25">
      <c r="A61" s="78"/>
      <c r="B61" s="545"/>
      <c r="C61" s="79"/>
      <c r="D61" s="37"/>
      <c r="E61" s="36"/>
      <c r="F61" s="79"/>
      <c r="G61" s="80"/>
      <c r="H61" s="72"/>
      <c r="I61" s="25"/>
    </row>
    <row r="62" spans="1:9" x14ac:dyDescent="0.25">
      <c r="A62" s="78"/>
      <c r="B62" s="545"/>
      <c r="C62" s="79"/>
      <c r="D62" s="37"/>
      <c r="E62" s="36"/>
      <c r="F62" s="79"/>
      <c r="G62" s="80"/>
      <c r="H62" s="72"/>
      <c r="I62" s="25"/>
    </row>
    <row r="63" spans="1:9" x14ac:dyDescent="0.25">
      <c r="A63" s="78"/>
      <c r="B63" s="545"/>
      <c r="C63" s="79"/>
      <c r="D63" s="37"/>
      <c r="E63" s="36"/>
      <c r="F63" s="79"/>
      <c r="G63" s="80"/>
      <c r="H63" s="72"/>
      <c r="I63" s="25"/>
    </row>
    <row r="64" spans="1:9" x14ac:dyDescent="0.25">
      <c r="A64" s="78"/>
      <c r="B64" s="545"/>
      <c r="C64" s="79"/>
      <c r="D64" s="37"/>
      <c r="E64" s="36"/>
      <c r="F64" s="79"/>
      <c r="G64" s="80"/>
      <c r="H64" s="72"/>
      <c r="I64" s="25"/>
    </row>
    <row r="65" spans="1:9" x14ac:dyDescent="0.25">
      <c r="A65" s="78"/>
      <c r="B65" s="545"/>
      <c r="C65" s="79"/>
      <c r="D65" s="37"/>
      <c r="E65" s="36"/>
      <c r="F65" s="79"/>
      <c r="G65" s="80"/>
      <c r="H65" s="72"/>
      <c r="I65" s="25"/>
    </row>
    <row r="66" spans="1:9" x14ac:dyDescent="0.25">
      <c r="A66" s="78"/>
      <c r="B66" s="545"/>
      <c r="C66" s="79"/>
      <c r="D66" s="37"/>
      <c r="E66" s="36"/>
      <c r="F66" s="79"/>
      <c r="G66" s="80"/>
      <c r="H66" s="72"/>
      <c r="I66" s="25"/>
    </row>
    <row r="67" spans="1:9" x14ac:dyDescent="0.25">
      <c r="A67" s="78"/>
      <c r="B67" s="545"/>
      <c r="C67" s="79"/>
      <c r="D67" s="37"/>
      <c r="E67" s="36"/>
      <c r="F67" s="79"/>
      <c r="G67" s="80"/>
      <c r="H67" s="72"/>
      <c r="I67" s="25"/>
    </row>
    <row r="68" spans="1:9" x14ac:dyDescent="0.25">
      <c r="A68" s="78"/>
      <c r="B68" s="545"/>
      <c r="C68" s="79"/>
      <c r="D68" s="37"/>
      <c r="E68" s="36"/>
      <c r="F68" s="79"/>
      <c r="G68" s="80"/>
      <c r="H68" s="72"/>
      <c r="I68" s="25"/>
    </row>
    <row r="69" spans="1:9" x14ac:dyDescent="0.25">
      <c r="A69" s="78"/>
      <c r="B69" s="545"/>
      <c r="C69" s="79"/>
      <c r="D69" s="37"/>
      <c r="E69" s="36"/>
      <c r="F69" s="79"/>
      <c r="G69" s="80"/>
      <c r="H69" s="72"/>
      <c r="I69" s="25"/>
    </row>
    <row r="70" spans="1:9" x14ac:dyDescent="0.25">
      <c r="A70" s="78"/>
      <c r="B70" s="545"/>
      <c r="C70" s="79"/>
      <c r="D70" s="37"/>
      <c r="E70" s="36"/>
      <c r="F70" s="79"/>
      <c r="G70" s="80"/>
      <c r="H70" s="72"/>
      <c r="I70" s="25"/>
    </row>
    <row r="71" spans="1:9" x14ac:dyDescent="0.25">
      <c r="A71" s="78"/>
      <c r="B71" s="545"/>
      <c r="C71" s="79"/>
      <c r="D71" s="37"/>
      <c r="E71" s="36"/>
      <c r="F71" s="79"/>
      <c r="G71" s="80"/>
      <c r="H71" s="72"/>
      <c r="I71" s="25"/>
    </row>
    <row r="72" spans="1:9" x14ac:dyDescent="0.25">
      <c r="A72" s="78"/>
      <c r="B72" s="545"/>
      <c r="C72" s="79"/>
      <c r="D72" s="37"/>
      <c r="E72" s="36"/>
      <c r="F72" s="79"/>
      <c r="G72" s="80"/>
      <c r="H72" s="72"/>
      <c r="I72" s="25"/>
    </row>
    <row r="73" spans="1:9" x14ac:dyDescent="0.25">
      <c r="A73" s="78"/>
      <c r="B73" s="545"/>
      <c r="C73" s="79"/>
      <c r="D73" s="37"/>
      <c r="E73" s="36"/>
      <c r="F73" s="79"/>
      <c r="G73" s="80"/>
      <c r="H73" s="72"/>
      <c r="I73" s="25"/>
    </row>
    <row r="74" spans="1:9" x14ac:dyDescent="0.25">
      <c r="A74" s="78"/>
      <c r="B74" s="545"/>
      <c r="C74" s="79"/>
      <c r="D74" s="37"/>
      <c r="E74" s="36"/>
      <c r="F74" s="79"/>
      <c r="G74" s="80"/>
      <c r="H74" s="72"/>
      <c r="I74" s="25"/>
    </row>
    <row r="75" spans="1:9" x14ac:dyDescent="0.25">
      <c r="A75" s="78"/>
      <c r="B75" s="545"/>
      <c r="C75" s="79"/>
      <c r="D75" s="37"/>
      <c r="E75" s="36"/>
      <c r="F75" s="79"/>
      <c r="G75" s="80"/>
      <c r="H75" s="72"/>
      <c r="I75" s="25"/>
    </row>
    <row r="76" spans="1:9" x14ac:dyDescent="0.25">
      <c r="A76" s="78"/>
      <c r="B76" s="545"/>
      <c r="C76" s="79"/>
      <c r="D76" s="37"/>
      <c r="E76" s="36"/>
      <c r="F76" s="79"/>
      <c r="G76" s="80"/>
      <c r="H76" s="72"/>
      <c r="I76" s="25"/>
    </row>
    <row r="77" spans="1:9" x14ac:dyDescent="0.25">
      <c r="A77" s="78"/>
      <c r="B77" s="545"/>
      <c r="C77" s="79"/>
      <c r="D77" s="37"/>
      <c r="E77" s="36"/>
      <c r="F77" s="79"/>
      <c r="G77" s="80"/>
      <c r="H77" s="72"/>
      <c r="I77" s="25"/>
    </row>
    <row r="78" spans="1:9" x14ac:dyDescent="0.25">
      <c r="A78" s="78"/>
      <c r="B78" s="545"/>
      <c r="C78" s="79"/>
      <c r="D78" s="37"/>
      <c r="E78" s="36"/>
      <c r="F78" s="79"/>
      <c r="G78" s="80"/>
      <c r="H78" s="72"/>
      <c r="I78" s="25"/>
    </row>
    <row r="79" spans="1:9" x14ac:dyDescent="0.25">
      <c r="A79" s="78"/>
      <c r="B79" s="545"/>
      <c r="C79" s="79"/>
      <c r="D79" s="37"/>
      <c r="E79" s="36"/>
      <c r="F79" s="79"/>
      <c r="G79" s="80"/>
      <c r="H79" s="72"/>
      <c r="I79" s="25"/>
    </row>
    <row r="80" spans="1:9" x14ac:dyDescent="0.25">
      <c r="A80" s="78"/>
      <c r="B80" s="545"/>
      <c r="C80" s="79"/>
      <c r="D80" s="37"/>
      <c r="E80" s="36"/>
      <c r="F80" s="79"/>
      <c r="G80" s="80"/>
      <c r="H80" s="72"/>
      <c r="I80" s="25"/>
    </row>
    <row r="81" spans="1:9" x14ac:dyDescent="0.25">
      <c r="A81" s="78"/>
      <c r="B81" s="545"/>
      <c r="C81" s="79"/>
      <c r="D81" s="37"/>
      <c r="E81" s="36"/>
      <c r="F81" s="79"/>
      <c r="G81" s="80"/>
      <c r="H81" s="72"/>
      <c r="I81" s="25"/>
    </row>
    <row r="82" spans="1:9" x14ac:dyDescent="0.25">
      <c r="A82" s="78"/>
      <c r="B82" s="545"/>
      <c r="C82" s="79"/>
      <c r="D82" s="37"/>
      <c r="E82" s="36"/>
      <c r="F82" s="79"/>
      <c r="G82" s="80"/>
      <c r="H82" s="72"/>
      <c r="I82" s="25"/>
    </row>
    <row r="83" spans="1:9" x14ac:dyDescent="0.25">
      <c r="A83" s="78"/>
      <c r="B83" s="545"/>
      <c r="C83" s="79"/>
      <c r="D83" s="37"/>
      <c r="E83" s="36"/>
      <c r="F83" s="79"/>
      <c r="G83" s="80"/>
      <c r="H83" s="72"/>
      <c r="I83" s="25"/>
    </row>
    <row r="84" spans="1:9" x14ac:dyDescent="0.25">
      <c r="A84" s="78"/>
      <c r="B84" s="545"/>
      <c r="C84" s="79"/>
      <c r="D84" s="37"/>
      <c r="E84" s="36"/>
      <c r="F84" s="79"/>
      <c r="G84" s="80"/>
      <c r="H84" s="72"/>
      <c r="I84" s="25"/>
    </row>
    <row r="85" spans="1:9" x14ac:dyDescent="0.25">
      <c r="A85" s="78"/>
      <c r="B85" s="545"/>
      <c r="C85" s="79"/>
      <c r="D85" s="37"/>
      <c r="E85" s="36"/>
      <c r="F85" s="79"/>
      <c r="G85" s="80"/>
      <c r="H85" s="72"/>
      <c r="I85" s="25"/>
    </row>
    <row r="86" spans="1:9" x14ac:dyDescent="0.25">
      <c r="A86" s="78"/>
      <c r="B86" s="545"/>
      <c r="C86" s="79"/>
      <c r="D86" s="37"/>
      <c r="E86" s="36"/>
      <c r="F86" s="79"/>
      <c r="G86" s="80"/>
      <c r="H86" s="72"/>
      <c r="I86" s="25"/>
    </row>
    <row r="87" spans="1:9" x14ac:dyDescent="0.25">
      <c r="A87" s="78"/>
      <c r="B87" s="545"/>
      <c r="C87" s="79"/>
      <c r="D87" s="37"/>
      <c r="E87" s="36"/>
      <c r="F87" s="79"/>
      <c r="G87" s="80"/>
      <c r="H87" s="72"/>
      <c r="I87" s="25"/>
    </row>
    <row r="88" spans="1:9" x14ac:dyDescent="0.25">
      <c r="A88" s="78"/>
      <c r="B88" s="545"/>
      <c r="C88" s="79"/>
      <c r="D88" s="37"/>
      <c r="E88" s="36"/>
      <c r="F88" s="79"/>
      <c r="G88" s="80"/>
      <c r="H88" s="72"/>
      <c r="I88" s="25"/>
    </row>
    <row r="89" spans="1:9" x14ac:dyDescent="0.25">
      <c r="A89" s="78"/>
      <c r="B89" s="545"/>
      <c r="C89" s="79"/>
      <c r="D89" s="37"/>
      <c r="E89" s="36"/>
      <c r="F89" s="79"/>
      <c r="G89" s="80"/>
      <c r="H89" s="72"/>
      <c r="I89" s="25"/>
    </row>
    <row r="90" spans="1:9" x14ac:dyDescent="0.25">
      <c r="A90" s="78"/>
      <c r="B90" s="545"/>
      <c r="C90" s="79"/>
      <c r="D90" s="37"/>
      <c r="E90" s="36"/>
      <c r="F90" s="79"/>
      <c r="G90" s="80"/>
      <c r="H90" s="72"/>
      <c r="I90" s="25"/>
    </row>
    <row r="91" spans="1:9" x14ac:dyDescent="0.25">
      <c r="A91" s="78"/>
      <c r="B91" s="545"/>
      <c r="C91" s="79"/>
      <c r="D91" s="37"/>
      <c r="E91" s="36"/>
      <c r="F91" s="79"/>
      <c r="G91" s="80"/>
      <c r="H91" s="72"/>
      <c r="I91" s="25"/>
    </row>
    <row r="92" spans="1:9" x14ac:dyDescent="0.25">
      <c r="A92" s="78"/>
      <c r="B92" s="545"/>
      <c r="C92" s="79"/>
      <c r="D92" s="37"/>
      <c r="E92" s="36"/>
      <c r="F92" s="79"/>
      <c r="G92" s="80"/>
      <c r="H92" s="72"/>
      <c r="I92" s="25"/>
    </row>
    <row r="93" spans="1:9" x14ac:dyDescent="0.25">
      <c r="A93" s="78"/>
      <c r="B93" s="545"/>
      <c r="C93" s="79"/>
      <c r="D93" s="37"/>
      <c r="E93" s="36"/>
      <c r="F93" s="79"/>
      <c r="G93" s="80"/>
      <c r="H93" s="72"/>
      <c r="I93" s="25"/>
    </row>
    <row r="94" spans="1:9" x14ac:dyDescent="0.25">
      <c r="A94" s="78"/>
      <c r="B94" s="545"/>
      <c r="C94" s="79"/>
      <c r="D94" s="37"/>
      <c r="E94" s="36"/>
      <c r="F94" s="79"/>
      <c r="G94" s="80"/>
      <c r="H94" s="72"/>
      <c r="I94" s="25"/>
    </row>
    <row r="95" spans="1:9" x14ac:dyDescent="0.25">
      <c r="A95" s="78"/>
      <c r="B95" s="545"/>
      <c r="C95" s="79"/>
      <c r="D95" s="37"/>
      <c r="E95" s="36"/>
      <c r="F95" s="79"/>
      <c r="G95" s="80"/>
      <c r="H95" s="72"/>
      <c r="I95" s="25"/>
    </row>
    <row r="96" spans="1:9" x14ac:dyDescent="0.25">
      <c r="A96" s="78"/>
      <c r="B96" s="545"/>
      <c r="C96" s="79"/>
      <c r="D96" s="37"/>
      <c r="E96" s="36"/>
      <c r="F96" s="79"/>
      <c r="G96" s="80"/>
      <c r="H96" s="72"/>
      <c r="I96" s="25"/>
    </row>
    <row r="97" spans="1:9" x14ac:dyDescent="0.25">
      <c r="A97" s="78"/>
      <c r="B97" s="545"/>
      <c r="C97" s="79"/>
      <c r="D97" s="37"/>
      <c r="E97" s="36"/>
      <c r="F97" s="79"/>
      <c r="G97" s="80"/>
      <c r="H97" s="72"/>
      <c r="I97" s="25"/>
    </row>
    <row r="98" spans="1:9" x14ac:dyDescent="0.25">
      <c r="A98" s="78"/>
      <c r="B98" s="545"/>
      <c r="C98" s="79"/>
      <c r="D98" s="37"/>
      <c r="E98" s="36"/>
      <c r="F98" s="79"/>
      <c r="G98" s="80"/>
      <c r="H98" s="72"/>
      <c r="I98" s="25"/>
    </row>
    <row r="99" spans="1:9" x14ac:dyDescent="0.25">
      <c r="A99" s="78"/>
      <c r="B99" s="545"/>
      <c r="C99" s="79"/>
      <c r="D99" s="37"/>
      <c r="E99" s="36"/>
      <c r="F99" s="79"/>
      <c r="G99" s="80"/>
      <c r="H99" s="72"/>
      <c r="I99" s="25"/>
    </row>
    <row r="100" spans="1:9" x14ac:dyDescent="0.25">
      <c r="A100" s="78"/>
      <c r="B100" s="545"/>
      <c r="C100" s="79"/>
      <c r="D100" s="37"/>
      <c r="E100" s="36"/>
      <c r="F100" s="79"/>
      <c r="G100" s="80"/>
      <c r="H100" s="72"/>
      <c r="I100" s="25"/>
    </row>
    <row r="101" spans="1:9" x14ac:dyDescent="0.25">
      <c r="A101" s="78"/>
      <c r="B101" s="545"/>
      <c r="C101" s="79"/>
      <c r="D101" s="37"/>
      <c r="E101" s="36"/>
      <c r="F101" s="79"/>
      <c r="G101" s="80"/>
      <c r="H101" s="72"/>
      <c r="I101" s="25"/>
    </row>
    <row r="102" spans="1:9" x14ac:dyDescent="0.25">
      <c r="A102" s="78"/>
      <c r="B102" s="545"/>
      <c r="C102" s="79"/>
      <c r="D102" s="37"/>
      <c r="E102" s="36"/>
      <c r="F102" s="79"/>
      <c r="G102" s="80"/>
      <c r="H102" s="72"/>
      <c r="I102" s="25"/>
    </row>
    <row r="103" spans="1:9" x14ac:dyDescent="0.25">
      <c r="A103" s="78"/>
      <c r="B103" s="545"/>
      <c r="C103" s="79"/>
      <c r="D103" s="37"/>
      <c r="E103" s="36"/>
      <c r="F103" s="79"/>
      <c r="G103" s="80"/>
      <c r="H103" s="72"/>
      <c r="I103" s="25"/>
    </row>
    <row r="104" spans="1:9" x14ac:dyDescent="0.25">
      <c r="A104" s="78"/>
      <c r="B104" s="545"/>
      <c r="C104" s="79"/>
      <c r="D104" s="37"/>
      <c r="E104" s="36"/>
      <c r="F104" s="79"/>
      <c r="G104" s="80"/>
      <c r="H104" s="72"/>
      <c r="I104" s="25"/>
    </row>
    <row r="105" spans="1:9" x14ac:dyDescent="0.25">
      <c r="A105" s="78"/>
      <c r="B105" s="545"/>
      <c r="C105" s="79"/>
      <c r="D105" s="37"/>
      <c r="E105" s="36"/>
      <c r="F105" s="79"/>
      <c r="G105" s="80"/>
      <c r="H105" s="72"/>
      <c r="I105" s="25"/>
    </row>
    <row r="106" spans="1:9" x14ac:dyDescent="0.25">
      <c r="A106" s="78"/>
      <c r="B106" s="545"/>
      <c r="C106" s="79"/>
      <c r="D106" s="37"/>
      <c r="E106" s="36"/>
      <c r="F106" s="79"/>
      <c r="G106" s="80"/>
      <c r="H106" s="72"/>
      <c r="I106" s="25"/>
    </row>
    <row r="107" spans="1:9" x14ac:dyDescent="0.25">
      <c r="A107" s="78"/>
      <c r="B107" s="545"/>
      <c r="C107" s="79"/>
      <c r="D107" s="37"/>
      <c r="E107" s="36"/>
      <c r="F107" s="79"/>
      <c r="G107" s="80"/>
      <c r="H107" s="72"/>
      <c r="I107" s="25"/>
    </row>
    <row r="108" spans="1:9" x14ac:dyDescent="0.25">
      <c r="A108" s="78"/>
      <c r="B108" s="545"/>
      <c r="C108" s="79"/>
      <c r="D108" s="37"/>
      <c r="E108" s="36"/>
      <c r="F108" s="79"/>
      <c r="G108" s="80"/>
      <c r="H108" s="72"/>
      <c r="I108" s="25"/>
    </row>
    <row r="109" spans="1:9" x14ac:dyDescent="0.25">
      <c r="A109" s="78"/>
      <c r="B109" s="545"/>
      <c r="C109" s="79"/>
      <c r="D109" s="37"/>
      <c r="E109" s="36"/>
      <c r="F109" s="79"/>
      <c r="G109" s="80"/>
      <c r="H109" s="72"/>
      <c r="I109" s="25"/>
    </row>
    <row r="110" spans="1:9" x14ac:dyDescent="0.25">
      <c r="A110" s="78"/>
      <c r="B110" s="545"/>
      <c r="C110" s="79"/>
      <c r="D110" s="37"/>
      <c r="E110" s="36"/>
      <c r="F110" s="79"/>
      <c r="G110" s="80"/>
      <c r="H110" s="72"/>
      <c r="I110" s="25"/>
    </row>
    <row r="111" spans="1:9" x14ac:dyDescent="0.25">
      <c r="A111" s="78"/>
      <c r="B111" s="545"/>
      <c r="C111" s="79"/>
      <c r="D111" s="37"/>
      <c r="E111" s="36"/>
      <c r="F111" s="79"/>
      <c r="G111" s="80"/>
      <c r="H111" s="72"/>
      <c r="I111" s="25"/>
    </row>
    <row r="112" spans="1:9" x14ac:dyDescent="0.25">
      <c r="A112" s="78"/>
      <c r="B112" s="545"/>
      <c r="C112" s="79"/>
      <c r="D112" s="37"/>
      <c r="E112" s="36"/>
      <c r="F112" s="79"/>
      <c r="G112" s="80"/>
      <c r="H112" s="72"/>
      <c r="I112" s="25"/>
    </row>
    <row r="113" spans="1:9" x14ac:dyDescent="0.25">
      <c r="A113" s="78"/>
      <c r="B113" s="545"/>
      <c r="C113" s="79"/>
      <c r="D113" s="37"/>
      <c r="E113" s="36"/>
      <c r="F113" s="79"/>
      <c r="G113" s="80"/>
      <c r="H113" s="72"/>
      <c r="I113" s="25"/>
    </row>
    <row r="114" spans="1:9" x14ac:dyDescent="0.25">
      <c r="A114" s="78"/>
      <c r="B114" s="545"/>
      <c r="C114" s="79"/>
      <c r="D114" s="37"/>
      <c r="E114" s="36"/>
      <c r="F114" s="79"/>
      <c r="G114" s="80"/>
      <c r="H114" s="72"/>
      <c r="I114" s="25"/>
    </row>
    <row r="115" spans="1:9" x14ac:dyDescent="0.25">
      <c r="A115" s="78"/>
      <c r="B115" s="545"/>
      <c r="C115" s="79"/>
      <c r="D115" s="37"/>
      <c r="E115" s="36"/>
      <c r="F115" s="79"/>
      <c r="G115" s="80"/>
      <c r="H115" s="72"/>
      <c r="I115" s="25"/>
    </row>
    <row r="116" spans="1:9" x14ac:dyDescent="0.25">
      <c r="A116" s="78"/>
      <c r="B116" s="545"/>
      <c r="C116" s="79"/>
      <c r="D116" s="37"/>
      <c r="E116" s="36"/>
      <c r="F116" s="79"/>
      <c r="G116" s="80"/>
      <c r="H116" s="72"/>
      <c r="I116" s="25"/>
    </row>
    <row r="117" spans="1:9" x14ac:dyDescent="0.25">
      <c r="A117" s="78"/>
      <c r="B117" s="545"/>
      <c r="C117" s="79"/>
      <c r="D117" s="37"/>
      <c r="E117" s="36"/>
      <c r="F117" s="79"/>
      <c r="G117" s="80"/>
      <c r="H117" s="72"/>
      <c r="I117" s="25"/>
    </row>
    <row r="118" spans="1:9" x14ac:dyDescent="0.25">
      <c r="A118" s="78"/>
      <c r="B118" s="545"/>
      <c r="C118" s="79"/>
      <c r="D118" s="37"/>
      <c r="E118" s="36"/>
      <c r="F118" s="79"/>
      <c r="G118" s="80"/>
      <c r="H118" s="72"/>
      <c r="I118" s="25"/>
    </row>
    <row r="508" spans="6:8" x14ac:dyDescent="0.25">
      <c r="F508" s="319" t="s">
        <v>36</v>
      </c>
      <c r="H508" s="317" t="s">
        <v>170</v>
      </c>
    </row>
    <row r="509" spans="6:8" x14ac:dyDescent="0.25">
      <c r="F509" s="110" t="s">
        <v>157</v>
      </c>
      <c r="H509" s="235" t="s">
        <v>43</v>
      </c>
    </row>
    <row r="510" spans="6:8" x14ac:dyDescent="0.25">
      <c r="F510" s="110" t="s">
        <v>154</v>
      </c>
      <c r="H510" s="235" t="s">
        <v>124</v>
      </c>
    </row>
    <row r="511" spans="6:8" x14ac:dyDescent="0.25">
      <c r="F511" s="110" t="s">
        <v>163</v>
      </c>
      <c r="H511" s="235" t="s">
        <v>125</v>
      </c>
    </row>
    <row r="512" spans="6:8" x14ac:dyDescent="0.25">
      <c r="F512" s="110"/>
      <c r="H512" s="235" t="s">
        <v>126</v>
      </c>
    </row>
    <row r="513" spans="8:8" x14ac:dyDescent="0.25">
      <c r="H513" s="235" t="s">
        <v>127</v>
      </c>
    </row>
    <row r="514" spans="8:8" x14ac:dyDescent="0.25">
      <c r="H514" s="235" t="s">
        <v>128</v>
      </c>
    </row>
    <row r="515" spans="8:8" x14ac:dyDescent="0.25">
      <c r="H515" s="235" t="s">
        <v>129</v>
      </c>
    </row>
    <row r="516" spans="8:8" x14ac:dyDescent="0.25">
      <c r="H516" s="235" t="s">
        <v>130</v>
      </c>
    </row>
    <row r="517" spans="8:8" x14ac:dyDescent="0.25">
      <c r="H517" s="235" t="s">
        <v>131</v>
      </c>
    </row>
    <row r="518" spans="8:8" x14ac:dyDescent="0.25">
      <c r="H518" s="235" t="s">
        <v>132</v>
      </c>
    </row>
    <row r="519" spans="8:8" x14ac:dyDescent="0.25">
      <c r="H519" s="235" t="s">
        <v>133</v>
      </c>
    </row>
    <row r="520" spans="8:8" x14ac:dyDescent="0.25">
      <c r="H520" s="235" t="s">
        <v>134</v>
      </c>
    </row>
    <row r="521" spans="8:8" x14ac:dyDescent="0.25">
      <c r="H521" s="235" t="s">
        <v>135</v>
      </c>
    </row>
    <row r="522" spans="8:8" x14ac:dyDescent="0.25">
      <c r="H522" s="318" t="s">
        <v>136</v>
      </c>
    </row>
    <row r="523" spans="8:8" x14ac:dyDescent="0.25">
      <c r="H523" s="83" t="s">
        <v>137</v>
      </c>
    </row>
    <row r="524" spans="8:8" x14ac:dyDescent="0.25">
      <c r="H524" s="83" t="s">
        <v>138</v>
      </c>
    </row>
    <row r="525" spans="8:8" x14ac:dyDescent="0.25">
      <c r="H525" s="83" t="s">
        <v>139</v>
      </c>
    </row>
    <row r="526" spans="8:8" x14ac:dyDescent="0.25">
      <c r="H526" s="83" t="s">
        <v>140</v>
      </c>
    </row>
    <row r="527" spans="8:8" x14ac:dyDescent="0.25">
      <c r="H527" s="83" t="s">
        <v>141</v>
      </c>
    </row>
    <row r="528" spans="8:8" x14ac:dyDescent="0.25">
      <c r="H528" s="83" t="s">
        <v>142</v>
      </c>
    </row>
    <row r="529" spans="8:8" x14ac:dyDescent="0.25">
      <c r="H529" s="83" t="s">
        <v>143</v>
      </c>
    </row>
    <row r="530" spans="8:8" x14ac:dyDescent="0.25">
      <c r="H530" s="83" t="s">
        <v>144</v>
      </c>
    </row>
    <row r="531" spans="8:8" x14ac:dyDescent="0.25">
      <c r="H531" s="83" t="s">
        <v>145</v>
      </c>
    </row>
  </sheetData>
  <sheetProtection algorithmName="SHA-512" hashValue="CRmo1j3mruiypmyf0517YBCWU7kckf3xK3DepyWbUE9S3rX7u7Xct504vdJu4a1P/8V5DCcOBtJewlfyPsxaVQ==" saltValue="mpUOL978NsF82D9HJ9X/Gg==" spinCount="100000" sheet="1"/>
  <dataValidations count="9">
    <dataValidation type="list" allowBlank="1" showInputMessage="1" showErrorMessage="1" promptTitle="SUINI / AVICOLI" prompt="selezionare d elenco" sqref="C23:C118" xr:uid="{E0F47E5B-EED1-472D-AE05-A98EC8E39470}">
      <formula1>"SUINI , AVICOLI"</formula1>
    </dataValidation>
    <dataValidation allowBlank="1" showErrorMessage="1" error="inserire valore numerico &gt;2015" promptTitle="anno" prompt="aaaa" sqref="G3:G22" xr:uid="{BC7491F7-828E-4639-841F-17133B33F05B}"/>
    <dataValidation type="decimal" allowBlank="1" showErrorMessage="1" error="inserire valore numerico intero  o  utilizzare il    &quot; . &quot;  per la notazione decimale" sqref="I3:I118" xr:uid="{65551337-2BE4-4D9C-A053-4B42C714BA51}">
      <formula1>0</formula1>
      <formula2>100000000</formula2>
    </dataValidation>
    <dataValidation type="list" allowBlank="1" showInputMessage="1" showErrorMessage="1" error="accetta solo voci presenti in elenco" promptTitle="frequenza monitoraggio" prompt="selezionare voce da elenco" sqref="H3:H118" xr:uid="{26D9B1ED-4642-4CD2-B199-FEF62EBF4C6F}">
      <formula1>$H$509:$H$531</formula1>
      <formula2>0</formula2>
    </dataValidation>
    <dataValidation type="whole" allowBlank="1" showInputMessage="1" showErrorMessage="1" error="inserire valore maggiore di 2015" promptTitle="anno" prompt="aaaa" sqref="G23:G118" xr:uid="{63131012-D62E-4FD8-AEAD-D53594950C71}">
      <formula1>2016</formula1>
      <formula2>2050</formula2>
    </dataValidation>
    <dataValidation type="list" allowBlank="1" showInputMessage="1" showErrorMessage="1" promptTitle="categoria/matrice" prompt="selezionare voce " sqref="B23:B118" xr:uid="{128FDA0E-5DD1-4DD3-8826-CAFB30907691}">
      <formula1>$B$22:$B$22</formula1>
      <formula2>0</formula2>
    </dataValidation>
    <dataValidation type="list" allowBlank="1" showInputMessage="1" showErrorMessage="1" promptTitle="parametro" prompt="seleziona voce da elenco" sqref="A23:A118" xr:uid="{B7856E0A-ED55-4C26-9932-85CE8DDB8FB2}">
      <formula1>$A$8:$A$22</formula1>
      <formula2>0</formula2>
    </dataValidation>
    <dataValidation allowBlank="1" showInputMessage="1" showErrorMessage="1" prompt="sostituire &quot; altro &quot; con il combustibile specifico mancante" sqref="A14" xr:uid="{C922FD99-DB07-4289-B703-F69FEED72536}">
      <formula1>0</formula1>
      <formula2>0</formula2>
    </dataValidation>
    <dataValidation type="list" allowBlank="1" showInputMessage="1" showErrorMessage="1" promptTitle="UM" prompt="selezionare voce da elenco" sqref="F23:F118" xr:uid="{42A57E05-CE40-4E8F-8044-A15C97E9CF00}">
      <formula1>$F$509:$F$512</formula1>
      <formula2>0</formula2>
    </dataValidation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719869-512A-4DF2-9BF1-40DC431E0CF7}">
  <sheetPr codeName="Foglio6"/>
  <dimension ref="A1:I526"/>
  <sheetViews>
    <sheetView workbookViewId="0">
      <pane ySplit="1" topLeftCell="A2" activePane="bottomLeft" state="frozen"/>
      <selection pane="bottomLeft" activeCell="D24" sqref="D23:D24"/>
    </sheetView>
    <sheetView workbookViewId="1">
      <selection activeCell="C11" sqref="C11"/>
    </sheetView>
  </sheetViews>
  <sheetFormatPr defaultRowHeight="15" x14ac:dyDescent="0.25"/>
  <cols>
    <col min="1" max="1" width="60" customWidth="1"/>
    <col min="2" max="2" width="22.7109375" customWidth="1"/>
    <col min="3" max="3" width="10.7109375" customWidth="1"/>
    <col min="4" max="4" width="18.7109375" customWidth="1"/>
    <col min="5" max="5" width="7.28515625" hidden="1" customWidth="1"/>
    <col min="6" max="6" width="23.85546875" customWidth="1"/>
    <col min="7" max="7" width="7.85546875" style="58" customWidth="1"/>
    <col min="8" max="8" width="13" style="58" customWidth="1"/>
    <col min="9" max="9" width="13.28515625" style="58" customWidth="1"/>
  </cols>
  <sheetData>
    <row r="1" spans="1:9" ht="39" thickBot="1" x14ac:dyDescent="0.3">
      <c r="A1" s="5" t="s">
        <v>31</v>
      </c>
      <c r="B1" s="6" t="s">
        <v>32</v>
      </c>
      <c r="C1" s="8" t="s">
        <v>33</v>
      </c>
      <c r="D1" s="8" t="s">
        <v>34</v>
      </c>
      <c r="E1" s="8" t="s">
        <v>35</v>
      </c>
      <c r="F1" s="9" t="s">
        <v>36</v>
      </c>
      <c r="G1" s="10" t="s">
        <v>37</v>
      </c>
      <c r="H1" s="10" t="s">
        <v>38</v>
      </c>
      <c r="I1" s="10" t="s">
        <v>39</v>
      </c>
    </row>
    <row r="2" spans="1:9" ht="21" customHeight="1" thickBot="1" x14ac:dyDescent="0.3">
      <c r="A2" s="32" t="s">
        <v>146</v>
      </c>
      <c r="B2" s="62"/>
      <c r="C2" s="268" t="s">
        <v>147</v>
      </c>
      <c r="D2" s="62"/>
      <c r="E2" s="62"/>
      <c r="F2" s="62"/>
      <c r="G2" s="33"/>
      <c r="H2" s="33"/>
      <c r="I2" s="35"/>
    </row>
    <row r="3" spans="1:9" x14ac:dyDescent="0.25">
      <c r="A3" s="547" t="s">
        <v>171</v>
      </c>
      <c r="B3" s="548" t="s">
        <v>149</v>
      </c>
      <c r="C3" s="549" t="str">
        <f>'1.info_base'!$G$36</f>
        <v>SUINI</v>
      </c>
      <c r="D3" s="550" t="s">
        <v>438</v>
      </c>
      <c r="E3" s="550" t="s">
        <v>41</v>
      </c>
      <c r="F3" s="551" t="s">
        <v>365</v>
      </c>
      <c r="G3" s="582" t="str">
        <f>IF('1.info_base'!$D$11&lt;&gt;0,'1.info_base'!$D$11,"-")</f>
        <v>-</v>
      </c>
      <c r="H3" s="136" t="s">
        <v>43</v>
      </c>
      <c r="I3" s="552">
        <v>1</v>
      </c>
    </row>
    <row r="4" spans="1:9" ht="15.75" thickBot="1" x14ac:dyDescent="0.3">
      <c r="A4" s="553" t="s">
        <v>171</v>
      </c>
      <c r="B4" s="26" t="s">
        <v>149</v>
      </c>
      <c r="C4" s="513" t="str">
        <f>'1.info_base'!$G$36</f>
        <v>SUINI</v>
      </c>
      <c r="D4" s="426" t="s">
        <v>438</v>
      </c>
      <c r="E4" s="426" t="s">
        <v>41</v>
      </c>
      <c r="F4" s="27" t="s">
        <v>366</v>
      </c>
      <c r="G4" s="576" t="str">
        <f>IF('1.info_base'!$D$11&lt;&gt;0,'1.info_base'!$D$11,"-")</f>
        <v>-</v>
      </c>
      <c r="H4" s="139" t="s">
        <v>43</v>
      </c>
      <c r="I4" s="554"/>
    </row>
    <row r="5" spans="1:9" ht="15.75" thickBot="1" x14ac:dyDescent="0.3">
      <c r="A5" s="546" t="s">
        <v>440</v>
      </c>
      <c r="B5" s="522"/>
      <c r="C5" s="520"/>
      <c r="D5" s="521"/>
      <c r="E5" s="521"/>
      <c r="F5" s="522"/>
      <c r="G5" s="583"/>
      <c r="H5" s="523"/>
      <c r="I5" s="524"/>
    </row>
    <row r="6" spans="1:9" x14ac:dyDescent="0.25">
      <c r="A6" s="559" t="s">
        <v>439</v>
      </c>
      <c r="B6" s="560" t="s">
        <v>149</v>
      </c>
      <c r="C6" s="561" t="str">
        <f>'1.info_base'!$G$36</f>
        <v>SUINI</v>
      </c>
      <c r="D6" s="568" t="s">
        <v>444</v>
      </c>
      <c r="E6" s="562" t="s">
        <v>41</v>
      </c>
      <c r="F6" s="571" t="s">
        <v>365</v>
      </c>
      <c r="G6" s="584" t="str">
        <f>IF('1.info_base'!$D$11&lt;&gt;0,'1.info_base'!$D$11,"-")</f>
        <v>-</v>
      </c>
      <c r="H6" s="136" t="s">
        <v>43</v>
      </c>
      <c r="I6" s="563"/>
    </row>
    <row r="7" spans="1:9" ht="15.75" thickBot="1" x14ac:dyDescent="0.3">
      <c r="A7" s="557" t="s">
        <v>171</v>
      </c>
      <c r="B7" s="515" t="s">
        <v>149</v>
      </c>
      <c r="C7" s="516" t="str">
        <f>'1.info_base'!$G$36</f>
        <v>SUINI</v>
      </c>
      <c r="D7" s="569" t="s">
        <v>444</v>
      </c>
      <c r="E7" s="517" t="s">
        <v>41</v>
      </c>
      <c r="F7" s="572" t="s">
        <v>366</v>
      </c>
      <c r="G7" s="585" t="str">
        <f>IF('1.info_base'!$D$11&lt;&gt;0,'1.info_base'!$D$11,"-")</f>
        <v>-</v>
      </c>
      <c r="H7" s="139" t="s">
        <v>43</v>
      </c>
      <c r="I7" s="558">
        <v>1</v>
      </c>
    </row>
    <row r="8" spans="1:9" x14ac:dyDescent="0.25">
      <c r="A8" s="555" t="s">
        <v>171</v>
      </c>
      <c r="B8" s="514" t="s">
        <v>149</v>
      </c>
      <c r="C8" s="518" t="str">
        <f>'1.info_base'!$G$36</f>
        <v>SUINI</v>
      </c>
      <c r="D8" s="570" t="s">
        <v>444</v>
      </c>
      <c r="E8" s="519" t="s">
        <v>41</v>
      </c>
      <c r="F8" s="573" t="s">
        <v>365</v>
      </c>
      <c r="G8" s="586" t="str">
        <f>IF('1.info_base'!$D$11&lt;&gt;0,'1.info_base'!$D$11,"-")</f>
        <v>-</v>
      </c>
      <c r="H8" s="84" t="s">
        <v>43</v>
      </c>
      <c r="I8" s="556"/>
    </row>
    <row r="9" spans="1:9" ht="15.75" thickBot="1" x14ac:dyDescent="0.3">
      <c r="A9" s="557" t="s">
        <v>171</v>
      </c>
      <c r="B9" s="515" t="s">
        <v>149</v>
      </c>
      <c r="C9" s="516" t="str">
        <f>'1.info_base'!$G$36</f>
        <v>SUINI</v>
      </c>
      <c r="D9" s="569" t="s">
        <v>444</v>
      </c>
      <c r="E9" s="517" t="s">
        <v>41</v>
      </c>
      <c r="F9" s="572" t="s">
        <v>366</v>
      </c>
      <c r="G9" s="585" t="str">
        <f>IF('1.info_base'!$D$11&lt;&gt;0,'1.info_base'!$D$11,"-")</f>
        <v>-</v>
      </c>
      <c r="H9" s="139" t="s">
        <v>43</v>
      </c>
      <c r="I9" s="558"/>
    </row>
    <row r="10" spans="1:9" ht="20.100000000000001" customHeight="1" x14ac:dyDescent="0.25">
      <c r="A10" s="392" t="s">
        <v>151</v>
      </c>
      <c r="B10" s="427"/>
      <c r="C10" s="428"/>
      <c r="D10" s="429" t="s">
        <v>172</v>
      </c>
      <c r="E10" s="429"/>
      <c r="F10" s="430"/>
      <c r="G10" s="587"/>
      <c r="H10" s="431"/>
      <c r="I10" s="432"/>
    </row>
    <row r="11" spans="1:9" ht="20.100000000000001" customHeight="1" x14ac:dyDescent="0.25">
      <c r="A11" s="66" t="s">
        <v>173</v>
      </c>
      <c r="B11" s="66" t="s">
        <v>174</v>
      </c>
      <c r="C11" s="512" t="str">
        <f>'1.info_base'!$G$36</f>
        <v>SUINI</v>
      </c>
      <c r="D11" s="425"/>
      <c r="E11" s="37" t="s">
        <v>41</v>
      </c>
      <c r="F11" s="67" t="s">
        <v>157</v>
      </c>
      <c r="G11" s="575" t="str">
        <f>IF('1.info_base'!$D$11&lt;&gt;0,'1.info_base'!$D$11,"-")</f>
        <v>-</v>
      </c>
      <c r="H11" s="85" t="s">
        <v>43</v>
      </c>
      <c r="I11" s="23">
        <v>1</v>
      </c>
    </row>
    <row r="12" spans="1:9" ht="20.100000000000001" customHeight="1" x14ac:dyDescent="0.25">
      <c r="A12" s="73" t="s">
        <v>175</v>
      </c>
      <c r="B12" s="73" t="s">
        <v>174</v>
      </c>
      <c r="C12" s="510" t="str">
        <f>'1.info_base'!$G$36</f>
        <v>SUINI</v>
      </c>
      <c r="D12" s="86"/>
      <c r="E12" s="36" t="s">
        <v>41</v>
      </c>
      <c r="F12" s="74" t="s">
        <v>157</v>
      </c>
      <c r="G12" s="574" t="str">
        <f>IF('1.info_base'!$D$11&lt;&gt;0,'1.info_base'!$D$11,"-")</f>
        <v>-</v>
      </c>
      <c r="H12" s="87" t="s">
        <v>125</v>
      </c>
      <c r="I12" s="25">
        <v>1</v>
      </c>
    </row>
    <row r="13" spans="1:9" ht="20.100000000000001" customHeight="1" x14ac:dyDescent="0.25">
      <c r="A13" s="73" t="s">
        <v>176</v>
      </c>
      <c r="B13" s="73" t="s">
        <v>174</v>
      </c>
      <c r="C13" s="510" t="str">
        <f>'1.info_base'!$G$36</f>
        <v>SUINI</v>
      </c>
      <c r="D13" s="86"/>
      <c r="E13" s="36" t="s">
        <v>41</v>
      </c>
      <c r="F13" s="74" t="s">
        <v>157</v>
      </c>
      <c r="G13" s="574" t="str">
        <f>IF('1.info_base'!$D$11&lt;&gt;0,'1.info_base'!$D$11,"-")</f>
        <v>-</v>
      </c>
      <c r="H13" s="87"/>
      <c r="I13" s="25"/>
    </row>
    <row r="14" spans="1:9" ht="20.100000000000001" customHeight="1" x14ac:dyDescent="0.25">
      <c r="A14" s="88" t="s">
        <v>177</v>
      </c>
      <c r="B14" s="88" t="s">
        <v>174</v>
      </c>
      <c r="C14" s="510" t="str">
        <f>'1.info_base'!$G$36</f>
        <v>SUINI</v>
      </c>
      <c r="D14" s="86"/>
      <c r="E14" s="36" t="s">
        <v>41</v>
      </c>
      <c r="F14" s="89" t="s">
        <v>157</v>
      </c>
      <c r="G14" s="574" t="str">
        <f>IF('1.info_base'!$D$11&lt;&gt;0,'1.info_base'!$D$11,"-")</f>
        <v>-</v>
      </c>
      <c r="H14" s="87"/>
      <c r="I14" s="21"/>
    </row>
    <row r="15" spans="1:9" ht="20.100000000000001" customHeight="1" x14ac:dyDescent="0.25">
      <c r="A15" s="90"/>
      <c r="B15" s="249"/>
      <c r="C15" s="1"/>
      <c r="D15" s="86"/>
      <c r="E15" s="36" t="s">
        <v>41</v>
      </c>
      <c r="F15" s="90"/>
      <c r="G15" s="91"/>
      <c r="H15" s="87"/>
      <c r="I15" s="25"/>
    </row>
    <row r="16" spans="1:9" ht="20.100000000000001" customHeight="1" x14ac:dyDescent="0.25">
      <c r="A16" s="90"/>
      <c r="B16" s="90"/>
      <c r="C16" s="1"/>
      <c r="D16" s="86"/>
      <c r="E16" s="36" t="s">
        <v>41</v>
      </c>
      <c r="F16" s="90"/>
      <c r="G16" s="91"/>
      <c r="H16" s="87"/>
      <c r="I16" s="25"/>
    </row>
    <row r="17" spans="1:9" ht="20.100000000000001" customHeight="1" x14ac:dyDescent="0.25">
      <c r="A17" s="90"/>
      <c r="B17" s="90"/>
      <c r="C17" s="1"/>
      <c r="D17" s="86"/>
      <c r="E17" s="36" t="s">
        <v>41</v>
      </c>
      <c r="F17" s="90"/>
      <c r="G17" s="91"/>
      <c r="H17" s="87"/>
      <c r="I17" s="25"/>
    </row>
    <row r="18" spans="1:9" ht="20.100000000000001" customHeight="1" x14ac:dyDescent="0.25">
      <c r="A18" s="90"/>
      <c r="B18" s="90"/>
      <c r="C18" s="1"/>
      <c r="D18" s="86"/>
      <c r="E18" s="36" t="s">
        <v>41</v>
      </c>
      <c r="F18" s="90"/>
      <c r="G18" s="91"/>
      <c r="H18" s="87"/>
      <c r="I18" s="25"/>
    </row>
    <row r="19" spans="1:9" ht="20.100000000000001" customHeight="1" x14ac:dyDescent="0.25">
      <c r="A19" s="90"/>
      <c r="B19" s="90"/>
      <c r="C19" s="1"/>
      <c r="D19" s="86"/>
      <c r="E19" s="36" t="s">
        <v>41</v>
      </c>
      <c r="F19" s="90"/>
      <c r="G19" s="91"/>
      <c r="H19" s="87"/>
      <c r="I19" s="25"/>
    </row>
    <row r="20" spans="1:9" ht="20.100000000000001" customHeight="1" x14ac:dyDescent="0.25">
      <c r="A20" s="90"/>
      <c r="B20" s="90"/>
      <c r="C20" s="1"/>
      <c r="D20" s="86"/>
      <c r="E20" s="36" t="s">
        <v>41</v>
      </c>
      <c r="F20" s="90"/>
      <c r="G20" s="91"/>
      <c r="H20" s="87"/>
      <c r="I20" s="25"/>
    </row>
    <row r="21" spans="1:9" ht="20.100000000000001" customHeight="1" x14ac:dyDescent="0.25">
      <c r="A21" s="90"/>
      <c r="B21" s="90"/>
      <c r="C21" s="1"/>
      <c r="D21" s="86"/>
      <c r="E21" s="36" t="s">
        <v>41</v>
      </c>
      <c r="F21" s="90"/>
      <c r="G21" s="91"/>
      <c r="H21" s="87"/>
      <c r="I21" s="25"/>
    </row>
    <row r="22" spans="1:9" ht="20.100000000000001" customHeight="1" x14ac:dyDescent="0.25">
      <c r="A22" s="90"/>
      <c r="B22" s="90"/>
      <c r="C22" s="1"/>
      <c r="D22" s="86"/>
      <c r="E22" s="36" t="s">
        <v>41</v>
      </c>
      <c r="F22" s="90"/>
      <c r="G22" s="91"/>
      <c r="H22" s="87"/>
      <c r="I22" s="25"/>
    </row>
    <row r="23" spans="1:9" ht="20.100000000000001" customHeight="1" x14ac:dyDescent="0.25">
      <c r="A23" s="90"/>
      <c r="B23" s="90"/>
      <c r="C23" s="1"/>
      <c r="D23" s="86"/>
      <c r="E23" s="36" t="s">
        <v>41</v>
      </c>
      <c r="F23" s="90"/>
      <c r="G23" s="91"/>
      <c r="H23" s="87"/>
      <c r="I23" s="25"/>
    </row>
    <row r="24" spans="1:9" ht="20.100000000000001" customHeight="1" x14ac:dyDescent="0.25">
      <c r="A24" s="90"/>
      <c r="B24" s="90"/>
      <c r="C24" s="1"/>
      <c r="D24" s="86"/>
      <c r="E24" s="36" t="s">
        <v>41</v>
      </c>
      <c r="F24" s="90"/>
      <c r="G24" s="91"/>
      <c r="H24" s="87"/>
      <c r="I24" s="25"/>
    </row>
    <row r="25" spans="1:9" ht="20.100000000000001" customHeight="1" x14ac:dyDescent="0.25">
      <c r="A25" s="90"/>
      <c r="B25" s="90"/>
      <c r="C25" s="1"/>
      <c r="D25" s="86"/>
      <c r="E25" s="36" t="s">
        <v>41</v>
      </c>
      <c r="F25" s="90"/>
      <c r="G25" s="91"/>
      <c r="H25" s="87"/>
      <c r="I25" s="25"/>
    </row>
    <row r="26" spans="1:9" ht="20.100000000000001" customHeight="1" x14ac:dyDescent="0.25">
      <c r="A26" s="90"/>
      <c r="B26" s="90"/>
      <c r="C26" s="1"/>
      <c r="D26" s="86"/>
      <c r="E26" s="36" t="s">
        <v>41</v>
      </c>
      <c r="F26" s="90"/>
      <c r="G26" s="91"/>
      <c r="H26" s="87"/>
      <c r="I26" s="25"/>
    </row>
    <row r="27" spans="1:9" ht="20.100000000000001" customHeight="1" x14ac:dyDescent="0.25">
      <c r="A27" s="90"/>
      <c r="B27" s="90"/>
      <c r="C27" s="1"/>
      <c r="D27" s="86"/>
      <c r="E27" s="36" t="s">
        <v>41</v>
      </c>
      <c r="F27" s="90"/>
      <c r="G27" s="91"/>
      <c r="H27" s="87"/>
      <c r="I27" s="25"/>
    </row>
    <row r="28" spans="1:9" ht="20.100000000000001" customHeight="1" x14ac:dyDescent="0.25">
      <c r="A28" s="90"/>
      <c r="B28" s="90"/>
      <c r="C28" s="1"/>
      <c r="D28" s="86"/>
      <c r="E28" s="36" t="s">
        <v>41</v>
      </c>
      <c r="F28" s="90"/>
      <c r="G28" s="91"/>
      <c r="H28" s="87"/>
      <c r="I28" s="25"/>
    </row>
    <row r="29" spans="1:9" ht="20.100000000000001" customHeight="1" x14ac:dyDescent="0.25">
      <c r="A29" s="90"/>
      <c r="B29" s="90"/>
      <c r="C29" s="1"/>
      <c r="D29" s="86"/>
      <c r="E29" s="36" t="s">
        <v>41</v>
      </c>
      <c r="F29" s="90"/>
      <c r="G29" s="91"/>
      <c r="H29" s="87"/>
      <c r="I29" s="25"/>
    </row>
    <row r="30" spans="1:9" ht="20.100000000000001" customHeight="1" x14ac:dyDescent="0.25">
      <c r="A30" s="90"/>
      <c r="B30" s="90"/>
      <c r="C30" s="1"/>
      <c r="D30" s="86"/>
      <c r="E30" s="36" t="s">
        <v>41</v>
      </c>
      <c r="F30" s="90"/>
      <c r="G30" s="91"/>
      <c r="H30" s="87"/>
      <c r="I30" s="25"/>
    </row>
    <row r="31" spans="1:9" ht="20.100000000000001" customHeight="1" x14ac:dyDescent="0.25">
      <c r="A31" s="90"/>
      <c r="B31" s="90"/>
      <c r="C31" s="1"/>
      <c r="D31" s="86"/>
      <c r="E31" s="36" t="s">
        <v>41</v>
      </c>
      <c r="F31" s="90"/>
      <c r="G31" s="91"/>
      <c r="H31" s="87"/>
      <c r="I31" s="25"/>
    </row>
    <row r="32" spans="1:9" ht="20.100000000000001" customHeight="1" x14ac:dyDescent="0.25">
      <c r="A32" s="90"/>
      <c r="B32" s="90"/>
      <c r="C32" s="1"/>
      <c r="D32" s="86"/>
      <c r="E32" s="36" t="s">
        <v>41</v>
      </c>
      <c r="F32" s="90"/>
      <c r="G32" s="91"/>
      <c r="H32" s="87"/>
      <c r="I32" s="25"/>
    </row>
    <row r="33" spans="1:9" ht="20.100000000000001" customHeight="1" x14ac:dyDescent="0.25">
      <c r="A33" s="90"/>
      <c r="B33" s="90"/>
      <c r="C33" s="1"/>
      <c r="D33" s="86"/>
      <c r="E33" s="36" t="s">
        <v>41</v>
      </c>
      <c r="F33" s="90"/>
      <c r="G33" s="91"/>
      <c r="H33" s="87"/>
      <c r="I33" s="25"/>
    </row>
    <row r="34" spans="1:9" ht="20.100000000000001" customHeight="1" x14ac:dyDescent="0.25">
      <c r="A34" s="90"/>
      <c r="B34" s="90"/>
      <c r="C34" s="1"/>
      <c r="D34" s="86"/>
      <c r="E34" s="36" t="s">
        <v>41</v>
      </c>
      <c r="F34" s="90"/>
      <c r="G34" s="91"/>
      <c r="H34" s="87"/>
      <c r="I34" s="25"/>
    </row>
    <row r="35" spans="1:9" ht="20.100000000000001" customHeight="1" x14ac:dyDescent="0.25">
      <c r="A35" s="90"/>
      <c r="B35" s="90"/>
      <c r="C35" s="1"/>
      <c r="D35" s="86"/>
      <c r="E35" s="36" t="s">
        <v>41</v>
      </c>
      <c r="F35" s="90"/>
      <c r="G35" s="91"/>
      <c r="H35" s="87"/>
      <c r="I35" s="25"/>
    </row>
    <row r="36" spans="1:9" ht="20.100000000000001" customHeight="1" x14ac:dyDescent="0.25">
      <c r="A36" s="90"/>
      <c r="B36" s="90"/>
      <c r="C36" s="1"/>
      <c r="D36" s="86"/>
      <c r="E36" s="36" t="s">
        <v>41</v>
      </c>
      <c r="F36" s="90"/>
      <c r="G36" s="91"/>
      <c r="H36" s="87"/>
      <c r="I36" s="25"/>
    </row>
    <row r="37" spans="1:9" ht="20.100000000000001" customHeight="1" x14ac:dyDescent="0.25">
      <c r="A37" s="90"/>
      <c r="B37" s="90"/>
      <c r="C37" s="1"/>
      <c r="D37" s="86"/>
      <c r="E37" s="36" t="s">
        <v>41</v>
      </c>
      <c r="F37" s="90"/>
      <c r="G37" s="91"/>
      <c r="H37" s="87"/>
      <c r="I37" s="25"/>
    </row>
    <row r="38" spans="1:9" ht="20.100000000000001" customHeight="1" x14ac:dyDescent="0.25">
      <c r="A38" s="90"/>
      <c r="B38" s="90"/>
      <c r="C38" s="1"/>
      <c r="D38" s="86"/>
      <c r="E38" s="36" t="s">
        <v>41</v>
      </c>
      <c r="F38" s="90"/>
      <c r="G38" s="91"/>
      <c r="H38" s="87"/>
      <c r="I38" s="25"/>
    </row>
    <row r="39" spans="1:9" ht="20.100000000000001" customHeight="1" x14ac:dyDescent="0.25">
      <c r="A39" s="90"/>
      <c r="B39" s="90"/>
      <c r="C39" s="1"/>
      <c r="D39" s="86"/>
      <c r="E39" s="36" t="s">
        <v>41</v>
      </c>
      <c r="F39" s="90"/>
      <c r="G39" s="91"/>
      <c r="H39" s="87"/>
      <c r="I39" s="25"/>
    </row>
    <row r="40" spans="1:9" ht="20.100000000000001" customHeight="1" x14ac:dyDescent="0.25">
      <c r="A40" s="90"/>
      <c r="B40" s="90"/>
      <c r="C40" s="1"/>
      <c r="D40" s="86"/>
      <c r="E40" s="36" t="s">
        <v>41</v>
      </c>
      <c r="F40" s="90"/>
      <c r="G40" s="91"/>
      <c r="H40" s="87"/>
      <c r="I40" s="25"/>
    </row>
    <row r="41" spans="1:9" ht="20.100000000000001" customHeight="1" x14ac:dyDescent="0.25">
      <c r="A41" s="90"/>
      <c r="B41" s="90"/>
      <c r="C41" s="1"/>
      <c r="D41" s="86"/>
      <c r="E41" s="36" t="s">
        <v>41</v>
      </c>
      <c r="F41" s="90"/>
      <c r="G41" s="91"/>
      <c r="H41" s="87"/>
      <c r="I41" s="25"/>
    </row>
    <row r="42" spans="1:9" ht="20.100000000000001" customHeight="1" x14ac:dyDescent="0.25">
      <c r="A42" s="90"/>
      <c r="B42" s="90"/>
      <c r="C42" s="1"/>
      <c r="D42" s="86"/>
      <c r="E42" s="36" t="s">
        <v>41</v>
      </c>
      <c r="F42" s="90"/>
      <c r="G42" s="91"/>
      <c r="H42" s="87"/>
      <c r="I42" s="25"/>
    </row>
    <row r="43" spans="1:9" ht="20.100000000000001" customHeight="1" x14ac:dyDescent="0.25">
      <c r="A43" s="90"/>
      <c r="B43" s="90"/>
      <c r="C43" s="1"/>
      <c r="D43" s="86"/>
      <c r="E43" s="36" t="s">
        <v>41</v>
      </c>
      <c r="F43" s="90"/>
      <c r="G43" s="91"/>
      <c r="H43" s="87"/>
      <c r="I43" s="25"/>
    </row>
    <row r="44" spans="1:9" ht="20.100000000000001" customHeight="1" x14ac:dyDescent="0.25">
      <c r="A44" s="90"/>
      <c r="B44" s="90"/>
      <c r="C44" s="1"/>
      <c r="D44" s="86"/>
      <c r="E44" s="36" t="s">
        <v>41</v>
      </c>
      <c r="F44" s="90"/>
      <c r="G44" s="91"/>
      <c r="H44" s="87"/>
      <c r="I44" s="25"/>
    </row>
    <row r="45" spans="1:9" ht="20.100000000000001" customHeight="1" x14ac:dyDescent="0.25">
      <c r="A45" s="90"/>
      <c r="B45" s="90"/>
      <c r="C45" s="1"/>
      <c r="D45" s="86"/>
      <c r="E45" s="36" t="s">
        <v>41</v>
      </c>
      <c r="F45" s="90"/>
      <c r="G45" s="91"/>
      <c r="H45" s="87"/>
      <c r="I45" s="25"/>
    </row>
    <row r="46" spans="1:9" ht="20.100000000000001" customHeight="1" x14ac:dyDescent="0.25">
      <c r="A46" s="90"/>
      <c r="B46" s="90"/>
      <c r="C46" s="1"/>
      <c r="D46" s="86"/>
      <c r="E46" s="36" t="s">
        <v>41</v>
      </c>
      <c r="F46" s="90"/>
      <c r="G46" s="91"/>
      <c r="H46" s="87"/>
      <c r="I46" s="25"/>
    </row>
    <row r="47" spans="1:9" ht="20.100000000000001" customHeight="1" x14ac:dyDescent="0.25">
      <c r="A47" s="90"/>
      <c r="B47" s="90"/>
      <c r="C47" s="1"/>
      <c r="D47" s="86"/>
      <c r="E47" s="36" t="s">
        <v>41</v>
      </c>
      <c r="F47" s="90"/>
      <c r="G47" s="91"/>
      <c r="H47" s="87"/>
      <c r="I47" s="25"/>
    </row>
    <row r="48" spans="1:9" ht="20.100000000000001" customHeight="1" x14ac:dyDescent="0.25">
      <c r="A48" s="90"/>
      <c r="B48" s="90"/>
      <c r="C48" s="1"/>
      <c r="D48" s="86"/>
      <c r="E48" s="36" t="s">
        <v>41</v>
      </c>
      <c r="F48" s="90"/>
      <c r="G48" s="91"/>
      <c r="H48" s="87"/>
      <c r="I48" s="25"/>
    </row>
    <row r="49" spans="1:9" ht="20.100000000000001" customHeight="1" x14ac:dyDescent="0.25">
      <c r="A49" s="90"/>
      <c r="B49" s="90"/>
      <c r="C49" s="1"/>
      <c r="D49" s="86"/>
      <c r="E49" s="36" t="s">
        <v>41</v>
      </c>
      <c r="F49" s="90"/>
      <c r="G49" s="91"/>
      <c r="H49" s="87"/>
      <c r="I49" s="25"/>
    </row>
    <row r="50" spans="1:9" ht="20.100000000000001" customHeight="1" x14ac:dyDescent="0.25">
      <c r="A50" s="90"/>
      <c r="B50" s="90"/>
      <c r="C50" s="1"/>
      <c r="D50" s="86"/>
      <c r="E50" s="36" t="s">
        <v>41</v>
      </c>
      <c r="F50" s="90"/>
      <c r="G50" s="91"/>
      <c r="H50" s="87"/>
      <c r="I50" s="25"/>
    </row>
    <row r="51" spans="1:9" ht="20.100000000000001" customHeight="1" x14ac:dyDescent="0.25">
      <c r="A51" s="90"/>
      <c r="B51" s="90"/>
      <c r="C51" s="1"/>
      <c r="D51" s="86"/>
      <c r="E51" s="36" t="s">
        <v>41</v>
      </c>
      <c r="F51" s="90"/>
      <c r="G51" s="91"/>
      <c r="H51" s="87"/>
      <c r="I51" s="25"/>
    </row>
    <row r="52" spans="1:9" ht="20.100000000000001" customHeight="1" x14ac:dyDescent="0.25">
      <c r="A52" s="90"/>
      <c r="B52" s="90"/>
      <c r="C52" s="1"/>
      <c r="D52" s="86"/>
      <c r="E52" s="36" t="s">
        <v>41</v>
      </c>
      <c r="F52" s="90"/>
      <c r="G52" s="91"/>
      <c r="H52" s="87"/>
      <c r="I52" s="25"/>
    </row>
    <row r="53" spans="1:9" ht="20.100000000000001" customHeight="1" x14ac:dyDescent="0.25">
      <c r="A53" s="90"/>
      <c r="B53" s="90"/>
      <c r="C53" s="1"/>
      <c r="D53" s="86"/>
      <c r="E53" s="36" t="s">
        <v>41</v>
      </c>
      <c r="F53" s="90"/>
      <c r="G53" s="91"/>
      <c r="H53" s="87"/>
      <c r="I53" s="25"/>
    </row>
    <row r="54" spans="1:9" ht="20.100000000000001" customHeight="1" x14ac:dyDescent="0.25">
      <c r="A54" s="90"/>
      <c r="B54" s="90"/>
      <c r="C54" s="1"/>
      <c r="D54" s="86"/>
      <c r="E54" s="36" t="s">
        <v>41</v>
      </c>
      <c r="F54" s="90"/>
      <c r="G54" s="91"/>
      <c r="H54" s="87"/>
      <c r="I54" s="25"/>
    </row>
    <row r="55" spans="1:9" ht="20.100000000000001" customHeight="1" x14ac:dyDescent="0.25">
      <c r="A55" s="90"/>
      <c r="B55" s="90"/>
      <c r="C55" s="1"/>
      <c r="D55" s="86"/>
      <c r="E55" s="36" t="s">
        <v>41</v>
      </c>
      <c r="F55" s="90"/>
      <c r="G55" s="91"/>
      <c r="H55" s="87"/>
      <c r="I55" s="25"/>
    </row>
    <row r="56" spans="1:9" ht="20.100000000000001" customHeight="1" x14ac:dyDescent="0.25">
      <c r="A56" s="90"/>
      <c r="B56" s="90"/>
      <c r="C56" s="1"/>
      <c r="D56" s="86"/>
      <c r="E56" s="36" t="s">
        <v>41</v>
      </c>
      <c r="F56" s="90"/>
      <c r="G56" s="91"/>
      <c r="H56" s="87"/>
      <c r="I56" s="25"/>
    </row>
    <row r="57" spans="1:9" ht="20.100000000000001" customHeight="1" x14ac:dyDescent="0.25">
      <c r="A57" s="90"/>
      <c r="B57" s="90"/>
      <c r="C57" s="1"/>
      <c r="D57" s="86"/>
      <c r="E57" s="36" t="s">
        <v>41</v>
      </c>
      <c r="F57" s="90"/>
      <c r="G57" s="91"/>
      <c r="H57" s="87"/>
      <c r="I57" s="25"/>
    </row>
    <row r="58" spans="1:9" ht="20.100000000000001" customHeight="1" x14ac:dyDescent="0.25">
      <c r="A58" s="90"/>
      <c r="B58" s="90"/>
      <c r="C58" s="1"/>
      <c r="D58" s="86"/>
      <c r="E58" s="36" t="s">
        <v>41</v>
      </c>
      <c r="F58" s="90"/>
      <c r="G58" s="91"/>
      <c r="H58" s="87"/>
      <c r="I58" s="25"/>
    </row>
    <row r="59" spans="1:9" ht="20.100000000000001" customHeight="1" x14ac:dyDescent="0.25">
      <c r="A59" s="90"/>
      <c r="B59" s="90"/>
      <c r="C59" s="1"/>
      <c r="D59" s="86"/>
      <c r="E59" s="36" t="s">
        <v>41</v>
      </c>
      <c r="F59" s="90"/>
      <c r="G59" s="91"/>
      <c r="H59" s="87"/>
      <c r="I59" s="25"/>
    </row>
    <row r="60" spans="1:9" ht="20.100000000000001" customHeight="1" x14ac:dyDescent="0.25">
      <c r="A60" s="90"/>
      <c r="B60" s="90"/>
      <c r="C60" s="1"/>
      <c r="D60" s="86"/>
      <c r="E60" s="36" t="s">
        <v>41</v>
      </c>
      <c r="F60" s="90"/>
      <c r="G60" s="91"/>
      <c r="H60" s="87"/>
      <c r="I60" s="25"/>
    </row>
    <row r="61" spans="1:9" ht="20.100000000000001" customHeight="1" x14ac:dyDescent="0.25">
      <c r="A61" s="90"/>
      <c r="B61" s="90"/>
      <c r="C61" s="1"/>
      <c r="D61" s="86"/>
      <c r="E61" s="36" t="s">
        <v>41</v>
      </c>
      <c r="F61" s="90"/>
      <c r="G61" s="91"/>
      <c r="H61" s="87"/>
      <c r="I61" s="25"/>
    </row>
    <row r="62" spans="1:9" ht="20.100000000000001" customHeight="1" x14ac:dyDescent="0.25">
      <c r="A62" s="90"/>
      <c r="B62" s="90"/>
      <c r="C62" s="1"/>
      <c r="D62" s="86"/>
      <c r="E62" s="36" t="s">
        <v>41</v>
      </c>
      <c r="F62" s="90"/>
      <c r="G62" s="91"/>
      <c r="H62" s="87"/>
      <c r="I62" s="25"/>
    </row>
    <row r="63" spans="1:9" ht="20.100000000000001" customHeight="1" x14ac:dyDescent="0.25">
      <c r="A63" s="90"/>
      <c r="B63" s="90"/>
      <c r="C63" s="1"/>
      <c r="D63" s="86"/>
      <c r="E63" s="36" t="s">
        <v>41</v>
      </c>
      <c r="F63" s="90"/>
      <c r="G63" s="91"/>
      <c r="H63" s="87"/>
      <c r="I63" s="25"/>
    </row>
    <row r="64" spans="1:9" ht="20.100000000000001" customHeight="1" x14ac:dyDescent="0.25">
      <c r="A64" s="90"/>
      <c r="B64" s="90"/>
      <c r="C64" s="1"/>
      <c r="D64" s="86"/>
      <c r="E64" s="36" t="s">
        <v>41</v>
      </c>
      <c r="F64" s="90"/>
      <c r="G64" s="91"/>
      <c r="H64" s="87"/>
      <c r="I64" s="25"/>
    </row>
    <row r="65" spans="1:9" ht="20.100000000000001" customHeight="1" x14ac:dyDescent="0.25">
      <c r="A65" s="90"/>
      <c r="B65" s="90"/>
      <c r="C65" s="1"/>
      <c r="D65" s="86"/>
      <c r="E65" s="36" t="s">
        <v>41</v>
      </c>
      <c r="F65" s="90"/>
      <c r="G65" s="91"/>
      <c r="H65" s="87"/>
      <c r="I65" s="25"/>
    </row>
    <row r="66" spans="1:9" ht="20.100000000000001" customHeight="1" x14ac:dyDescent="0.25">
      <c r="A66" s="90"/>
      <c r="B66" s="90"/>
      <c r="C66" s="1"/>
      <c r="D66" s="86"/>
      <c r="E66" s="36" t="s">
        <v>41</v>
      </c>
      <c r="F66" s="90"/>
      <c r="G66" s="91"/>
      <c r="H66" s="87"/>
      <c r="I66" s="25"/>
    </row>
    <row r="67" spans="1:9" ht="20.100000000000001" customHeight="1" x14ac:dyDescent="0.25">
      <c r="A67" s="90"/>
      <c r="B67" s="90"/>
      <c r="C67" s="1"/>
      <c r="D67" s="86"/>
      <c r="E67" s="36" t="s">
        <v>41</v>
      </c>
      <c r="F67" s="90"/>
      <c r="G67" s="91"/>
      <c r="H67" s="87"/>
      <c r="I67" s="25"/>
    </row>
    <row r="68" spans="1:9" ht="20.100000000000001" customHeight="1" x14ac:dyDescent="0.25">
      <c r="A68" s="90"/>
      <c r="B68" s="90"/>
      <c r="C68" s="1"/>
      <c r="D68" s="86"/>
      <c r="E68" s="36" t="s">
        <v>41</v>
      </c>
      <c r="F68" s="90"/>
      <c r="G68" s="91"/>
      <c r="H68" s="87"/>
      <c r="I68" s="25"/>
    </row>
    <row r="69" spans="1:9" ht="20.100000000000001" customHeight="1" x14ac:dyDescent="0.25">
      <c r="A69" s="90"/>
      <c r="B69" s="90"/>
      <c r="C69" s="1"/>
      <c r="D69" s="86"/>
      <c r="E69" s="36" t="s">
        <v>41</v>
      </c>
      <c r="F69" s="90"/>
      <c r="G69" s="91"/>
      <c r="H69" s="87"/>
      <c r="I69" s="25"/>
    </row>
    <row r="70" spans="1:9" ht="20.100000000000001" customHeight="1" x14ac:dyDescent="0.25">
      <c r="A70" s="90"/>
      <c r="B70" s="90"/>
      <c r="C70" s="1"/>
      <c r="D70" s="86"/>
      <c r="E70" s="36" t="s">
        <v>41</v>
      </c>
      <c r="F70" s="90"/>
      <c r="G70" s="91"/>
      <c r="H70" s="87"/>
      <c r="I70" s="25"/>
    </row>
    <row r="71" spans="1:9" ht="20.100000000000001" customHeight="1" x14ac:dyDescent="0.25">
      <c r="A71" s="90"/>
      <c r="B71" s="90"/>
      <c r="C71" s="1"/>
      <c r="D71" s="86"/>
      <c r="E71" s="36" t="s">
        <v>41</v>
      </c>
      <c r="F71" s="90"/>
      <c r="G71" s="91"/>
      <c r="H71" s="87"/>
      <c r="I71" s="25"/>
    </row>
    <row r="72" spans="1:9" ht="20.100000000000001" customHeight="1" x14ac:dyDescent="0.25">
      <c r="A72" s="90"/>
      <c r="B72" s="90"/>
      <c r="C72" s="1"/>
      <c r="D72" s="86"/>
      <c r="E72" s="36" t="s">
        <v>41</v>
      </c>
      <c r="F72" s="90"/>
      <c r="G72" s="91"/>
      <c r="H72" s="87"/>
      <c r="I72" s="25"/>
    </row>
    <row r="73" spans="1:9" ht="20.100000000000001" customHeight="1" x14ac:dyDescent="0.25">
      <c r="A73" s="90"/>
      <c r="B73" s="90"/>
      <c r="C73" s="1"/>
      <c r="D73" s="86"/>
      <c r="E73" s="36" t="s">
        <v>41</v>
      </c>
      <c r="F73" s="90"/>
      <c r="G73" s="91"/>
      <c r="H73" s="87"/>
      <c r="I73" s="25"/>
    </row>
    <row r="74" spans="1:9" ht="20.100000000000001" customHeight="1" x14ac:dyDescent="0.25">
      <c r="A74" s="90"/>
      <c r="B74" s="90"/>
      <c r="C74" s="1"/>
      <c r="D74" s="86"/>
      <c r="E74" s="36" t="s">
        <v>41</v>
      </c>
      <c r="F74" s="90"/>
      <c r="G74" s="91"/>
      <c r="H74" s="87"/>
      <c r="I74" s="25"/>
    </row>
    <row r="75" spans="1:9" ht="20.100000000000001" customHeight="1" x14ac:dyDescent="0.25">
      <c r="A75" s="90"/>
      <c r="B75" s="90"/>
      <c r="C75" s="1"/>
      <c r="D75" s="86"/>
      <c r="E75" s="36" t="s">
        <v>41</v>
      </c>
      <c r="F75" s="90"/>
      <c r="G75" s="91"/>
      <c r="H75" s="87"/>
      <c r="I75" s="25"/>
    </row>
    <row r="76" spans="1:9" ht="20.100000000000001" customHeight="1" x14ac:dyDescent="0.25">
      <c r="A76" s="90"/>
      <c r="B76" s="90"/>
      <c r="C76" s="1"/>
      <c r="D76" s="86"/>
      <c r="E76" s="36" t="s">
        <v>41</v>
      </c>
      <c r="F76" s="90"/>
      <c r="G76" s="91"/>
      <c r="H76" s="87"/>
      <c r="I76" s="25"/>
    </row>
    <row r="77" spans="1:9" ht="20.100000000000001" customHeight="1" x14ac:dyDescent="0.25">
      <c r="A77" s="90"/>
      <c r="B77" s="90"/>
      <c r="C77" s="1"/>
      <c r="D77" s="86"/>
      <c r="E77" s="36" t="s">
        <v>41</v>
      </c>
      <c r="F77" s="90"/>
      <c r="G77" s="91"/>
      <c r="H77" s="87"/>
      <c r="I77" s="25"/>
    </row>
    <row r="78" spans="1:9" ht="20.100000000000001" customHeight="1" x14ac:dyDescent="0.25">
      <c r="A78" s="90"/>
      <c r="B78" s="90"/>
      <c r="C78" s="1"/>
      <c r="D78" s="86"/>
      <c r="E78" s="36" t="s">
        <v>41</v>
      </c>
      <c r="F78" s="90"/>
      <c r="G78" s="91"/>
      <c r="H78" s="87"/>
      <c r="I78" s="25"/>
    </row>
    <row r="79" spans="1:9" ht="20.100000000000001" customHeight="1" x14ac:dyDescent="0.25">
      <c r="A79" s="90"/>
      <c r="B79" s="90"/>
      <c r="C79" s="1"/>
      <c r="D79" s="86"/>
      <c r="E79" s="36" t="s">
        <v>41</v>
      </c>
      <c r="F79" s="90"/>
      <c r="G79" s="91"/>
      <c r="H79" s="87"/>
      <c r="I79" s="25"/>
    </row>
    <row r="80" spans="1:9" ht="20.100000000000001" customHeight="1" x14ac:dyDescent="0.25">
      <c r="A80" s="90"/>
      <c r="B80" s="90"/>
      <c r="C80" s="1"/>
      <c r="D80" s="86"/>
      <c r="E80" s="36" t="s">
        <v>41</v>
      </c>
      <c r="F80" s="90"/>
      <c r="G80" s="91"/>
      <c r="H80" s="87"/>
      <c r="I80" s="25"/>
    </row>
    <row r="81" spans="1:9" ht="20.100000000000001" customHeight="1" x14ac:dyDescent="0.25">
      <c r="A81" s="90"/>
      <c r="B81" s="90"/>
      <c r="C81" s="1"/>
      <c r="D81" s="86"/>
      <c r="E81" s="36" t="s">
        <v>41</v>
      </c>
      <c r="F81" s="90"/>
      <c r="G81" s="91"/>
      <c r="H81" s="87"/>
      <c r="I81" s="25"/>
    </row>
    <row r="82" spans="1:9" ht="20.100000000000001" customHeight="1" x14ac:dyDescent="0.25">
      <c r="A82" s="90"/>
      <c r="B82" s="90"/>
      <c r="C82" s="1"/>
      <c r="D82" s="86"/>
      <c r="E82" s="36" t="s">
        <v>41</v>
      </c>
      <c r="F82" s="90"/>
      <c r="G82" s="91"/>
      <c r="H82" s="87"/>
      <c r="I82" s="25"/>
    </row>
    <row r="83" spans="1:9" ht="20.100000000000001" customHeight="1" x14ac:dyDescent="0.25">
      <c r="A83" s="90"/>
      <c r="B83" s="90"/>
      <c r="C83" s="1"/>
      <c r="D83" s="86"/>
      <c r="E83" s="36" t="s">
        <v>41</v>
      </c>
      <c r="F83" s="90"/>
      <c r="G83" s="91"/>
      <c r="H83" s="87"/>
      <c r="I83" s="25"/>
    </row>
    <row r="84" spans="1:9" ht="20.100000000000001" customHeight="1" x14ac:dyDescent="0.25">
      <c r="A84" s="90"/>
      <c r="B84" s="90"/>
      <c r="C84" s="1"/>
      <c r="D84" s="86"/>
      <c r="E84" s="36" t="s">
        <v>41</v>
      </c>
      <c r="F84" s="90"/>
      <c r="G84" s="91"/>
      <c r="H84" s="87"/>
      <c r="I84" s="25"/>
    </row>
    <row r="85" spans="1:9" ht="20.100000000000001" customHeight="1" x14ac:dyDescent="0.25">
      <c r="A85" s="90"/>
      <c r="B85" s="90"/>
      <c r="C85" s="1"/>
      <c r="D85" s="86"/>
      <c r="E85" s="36" t="s">
        <v>41</v>
      </c>
      <c r="F85" s="90"/>
      <c r="G85" s="91"/>
      <c r="H85" s="87"/>
      <c r="I85" s="25"/>
    </row>
    <row r="86" spans="1:9" ht="20.100000000000001" customHeight="1" x14ac:dyDescent="0.25">
      <c r="A86" s="90"/>
      <c r="B86" s="90"/>
      <c r="C86" s="1"/>
      <c r="D86" s="86"/>
      <c r="E86" s="36" t="s">
        <v>41</v>
      </c>
      <c r="F86" s="90"/>
      <c r="G86" s="91"/>
      <c r="H86" s="87"/>
      <c r="I86" s="25"/>
    </row>
    <row r="87" spans="1:9" ht="20.100000000000001" customHeight="1" x14ac:dyDescent="0.25">
      <c r="A87" s="90"/>
      <c r="B87" s="90"/>
      <c r="C87" s="1"/>
      <c r="D87" s="86"/>
      <c r="E87" s="36" t="s">
        <v>41</v>
      </c>
      <c r="F87" s="90"/>
      <c r="G87" s="91"/>
      <c r="H87" s="87"/>
      <c r="I87" s="25"/>
    </row>
    <row r="88" spans="1:9" ht="20.100000000000001" customHeight="1" x14ac:dyDescent="0.25">
      <c r="A88" s="90"/>
      <c r="B88" s="90"/>
      <c r="C88" s="1"/>
      <c r="D88" s="86"/>
      <c r="E88" s="36" t="s">
        <v>41</v>
      </c>
      <c r="F88" s="90"/>
      <c r="G88" s="91"/>
      <c r="H88" s="87"/>
      <c r="I88" s="25"/>
    </row>
    <row r="89" spans="1:9" ht="20.100000000000001" customHeight="1" x14ac:dyDescent="0.25">
      <c r="A89" s="90"/>
      <c r="B89" s="90"/>
      <c r="C89" s="1"/>
      <c r="D89" s="86"/>
      <c r="E89" s="36" t="s">
        <v>41</v>
      </c>
      <c r="F89" s="90"/>
      <c r="G89" s="91"/>
      <c r="H89" s="87"/>
      <c r="I89" s="25"/>
    </row>
    <row r="90" spans="1:9" ht="20.100000000000001" customHeight="1" x14ac:dyDescent="0.25">
      <c r="A90" s="90"/>
      <c r="B90" s="90"/>
      <c r="C90" s="1"/>
      <c r="D90" s="86"/>
      <c r="E90" s="36" t="s">
        <v>41</v>
      </c>
      <c r="F90" s="90"/>
      <c r="G90" s="91"/>
      <c r="H90" s="87"/>
      <c r="I90" s="25"/>
    </row>
    <row r="91" spans="1:9" ht="20.100000000000001" customHeight="1" x14ac:dyDescent="0.25">
      <c r="A91" s="90"/>
      <c r="B91" s="90"/>
      <c r="C91" s="1"/>
      <c r="D91" s="86"/>
      <c r="E91" s="36" t="s">
        <v>41</v>
      </c>
      <c r="F91" s="90"/>
      <c r="G91" s="91"/>
      <c r="H91" s="87"/>
      <c r="I91" s="25"/>
    </row>
    <row r="92" spans="1:9" ht="20.100000000000001" customHeight="1" x14ac:dyDescent="0.25">
      <c r="A92" s="90"/>
      <c r="B92" s="90"/>
      <c r="C92" s="1"/>
      <c r="D92" s="86"/>
      <c r="E92" s="36" t="s">
        <v>41</v>
      </c>
      <c r="F92" s="90"/>
      <c r="G92" s="91"/>
      <c r="H92" s="87"/>
      <c r="I92" s="25"/>
    </row>
    <row r="93" spans="1:9" ht="20.100000000000001" customHeight="1" x14ac:dyDescent="0.25">
      <c r="A93" s="90"/>
      <c r="B93" s="90"/>
      <c r="C93" s="1"/>
      <c r="D93" s="86"/>
      <c r="E93" s="36" t="s">
        <v>41</v>
      </c>
      <c r="F93" s="90"/>
      <c r="G93" s="91"/>
      <c r="H93" s="87"/>
      <c r="I93" s="25"/>
    </row>
    <row r="94" spans="1:9" ht="20.100000000000001" customHeight="1" x14ac:dyDescent="0.25">
      <c r="A94" s="90"/>
      <c r="B94" s="90"/>
      <c r="C94" s="1"/>
      <c r="D94" s="86"/>
      <c r="E94" s="36" t="s">
        <v>41</v>
      </c>
      <c r="F94" s="90"/>
      <c r="G94" s="91"/>
      <c r="H94" s="87"/>
      <c r="I94" s="25"/>
    </row>
    <row r="95" spans="1:9" ht="20.100000000000001" customHeight="1" x14ac:dyDescent="0.25">
      <c r="A95" s="90"/>
      <c r="B95" s="90"/>
      <c r="C95" s="1"/>
      <c r="D95" s="86"/>
      <c r="E95" s="36" t="s">
        <v>41</v>
      </c>
      <c r="F95" s="90"/>
      <c r="G95" s="91"/>
      <c r="H95" s="87"/>
      <c r="I95" s="25"/>
    </row>
    <row r="96" spans="1:9" ht="20.100000000000001" customHeight="1" x14ac:dyDescent="0.25">
      <c r="A96" s="90"/>
      <c r="B96" s="90"/>
      <c r="C96" s="1"/>
      <c r="D96" s="86"/>
      <c r="E96" s="36" t="s">
        <v>41</v>
      </c>
      <c r="F96" s="90"/>
      <c r="G96" s="91"/>
      <c r="H96" s="87"/>
      <c r="I96" s="25"/>
    </row>
    <row r="97" spans="1:9" ht="20.100000000000001" customHeight="1" x14ac:dyDescent="0.25">
      <c r="A97" s="90"/>
      <c r="B97" s="90"/>
      <c r="C97" s="1"/>
      <c r="D97" s="86"/>
      <c r="E97" s="36" t="s">
        <v>41</v>
      </c>
      <c r="F97" s="90"/>
      <c r="G97" s="91"/>
      <c r="H97" s="87"/>
      <c r="I97" s="25"/>
    </row>
    <row r="98" spans="1:9" ht="20.100000000000001" customHeight="1" x14ac:dyDescent="0.25">
      <c r="A98" s="90"/>
      <c r="B98" s="90"/>
      <c r="C98" s="1"/>
      <c r="D98" s="86"/>
      <c r="E98" s="36" t="s">
        <v>41</v>
      </c>
      <c r="F98" s="90"/>
      <c r="G98" s="91"/>
      <c r="H98" s="87"/>
      <c r="I98" s="25"/>
    </row>
    <row r="99" spans="1:9" ht="20.100000000000001" customHeight="1" x14ac:dyDescent="0.25">
      <c r="A99" s="90"/>
      <c r="B99" s="90"/>
      <c r="C99" s="1"/>
      <c r="D99" s="86"/>
      <c r="E99" s="36" t="s">
        <v>41</v>
      </c>
      <c r="F99" s="90"/>
      <c r="G99" s="91"/>
      <c r="H99" s="87"/>
      <c r="I99" s="25"/>
    </row>
    <row r="100" spans="1:9" ht="20.100000000000001" customHeight="1" x14ac:dyDescent="0.25">
      <c r="A100" s="90"/>
      <c r="B100" s="90"/>
      <c r="C100" s="1"/>
      <c r="D100" s="86"/>
      <c r="E100" s="36" t="s">
        <v>41</v>
      </c>
      <c r="F100" s="90"/>
      <c r="G100" s="91"/>
      <c r="H100" s="87"/>
      <c r="I100" s="25"/>
    </row>
    <row r="101" spans="1:9" ht="20.100000000000001" customHeight="1" x14ac:dyDescent="0.25">
      <c r="A101" s="90"/>
      <c r="B101" s="90"/>
      <c r="C101" s="1"/>
      <c r="D101" s="86"/>
      <c r="E101" s="36" t="s">
        <v>41</v>
      </c>
      <c r="F101" s="90"/>
      <c r="G101" s="91"/>
      <c r="H101" s="87"/>
      <c r="I101" s="25"/>
    </row>
    <row r="102" spans="1:9" ht="20.100000000000001" customHeight="1" x14ac:dyDescent="0.25">
      <c r="A102" s="90"/>
      <c r="B102" s="90"/>
      <c r="C102" s="1"/>
      <c r="D102" s="86"/>
      <c r="E102" s="36" t="s">
        <v>41</v>
      </c>
      <c r="F102" s="90"/>
      <c r="G102" s="91"/>
      <c r="H102" s="87"/>
      <c r="I102" s="25"/>
    </row>
    <row r="103" spans="1:9" ht="20.100000000000001" customHeight="1" x14ac:dyDescent="0.25">
      <c r="A103" s="90"/>
      <c r="B103" s="90"/>
      <c r="C103" s="1"/>
      <c r="D103" s="86"/>
      <c r="E103" s="36" t="s">
        <v>41</v>
      </c>
      <c r="F103" s="90"/>
      <c r="G103" s="91"/>
      <c r="H103" s="87"/>
      <c r="I103" s="25"/>
    </row>
    <row r="104" spans="1:9" ht="20.100000000000001" customHeight="1" x14ac:dyDescent="0.25">
      <c r="A104" s="90"/>
      <c r="B104" s="90"/>
      <c r="C104" s="1"/>
      <c r="D104" s="86"/>
      <c r="E104" s="36" t="s">
        <v>41</v>
      </c>
      <c r="F104" s="90"/>
      <c r="G104" s="91"/>
      <c r="H104" s="87"/>
      <c r="I104" s="25"/>
    </row>
    <row r="105" spans="1:9" ht="20.100000000000001" customHeight="1" x14ac:dyDescent="0.25">
      <c r="A105" s="90"/>
      <c r="B105" s="90"/>
      <c r="C105" s="1"/>
      <c r="D105" s="86"/>
      <c r="E105" s="36" t="s">
        <v>41</v>
      </c>
      <c r="F105" s="90"/>
      <c r="G105" s="91"/>
      <c r="H105" s="87"/>
      <c r="I105" s="25"/>
    </row>
    <row r="106" spans="1:9" ht="20.100000000000001" customHeight="1" x14ac:dyDescent="0.25">
      <c r="A106" s="90"/>
      <c r="B106" s="90"/>
      <c r="C106" s="1"/>
      <c r="D106" s="86"/>
      <c r="E106" s="36" t="s">
        <v>41</v>
      </c>
      <c r="F106" s="90"/>
      <c r="G106" s="91"/>
      <c r="H106" s="87"/>
      <c r="I106" s="25"/>
    </row>
    <row r="107" spans="1:9" ht="20.100000000000001" customHeight="1" x14ac:dyDescent="0.25">
      <c r="A107" s="90"/>
      <c r="B107" s="90"/>
      <c r="C107" s="1"/>
      <c r="D107" s="86"/>
      <c r="E107" s="36" t="s">
        <v>41</v>
      </c>
      <c r="F107" s="90"/>
      <c r="G107" s="91"/>
      <c r="H107" s="87"/>
      <c r="I107" s="25"/>
    </row>
    <row r="108" spans="1:9" ht="20.100000000000001" customHeight="1" x14ac:dyDescent="0.25">
      <c r="A108" s="90"/>
      <c r="B108" s="90"/>
      <c r="C108" s="1"/>
      <c r="D108" s="86"/>
      <c r="E108" s="36" t="s">
        <v>41</v>
      </c>
      <c r="F108" s="90"/>
      <c r="G108" s="91"/>
      <c r="H108" s="87"/>
      <c r="I108" s="25"/>
    </row>
    <row r="109" spans="1:9" ht="20.100000000000001" customHeight="1" x14ac:dyDescent="0.25">
      <c r="A109" s="90"/>
      <c r="B109" s="90"/>
      <c r="C109" s="1"/>
      <c r="D109" s="86"/>
      <c r="E109" s="36" t="s">
        <v>41</v>
      </c>
      <c r="F109" s="90"/>
      <c r="G109" s="91"/>
      <c r="H109" s="87"/>
      <c r="I109" s="25"/>
    </row>
    <row r="110" spans="1:9" ht="20.100000000000001" customHeight="1" x14ac:dyDescent="0.25">
      <c r="A110" s="90"/>
      <c r="B110" s="90"/>
      <c r="C110" s="1"/>
      <c r="D110" s="86"/>
      <c r="E110" s="36" t="s">
        <v>41</v>
      </c>
      <c r="F110" s="90"/>
      <c r="G110" s="91"/>
      <c r="H110" s="87"/>
      <c r="I110" s="25"/>
    </row>
    <row r="111" spans="1:9" ht="20.100000000000001" customHeight="1" x14ac:dyDescent="0.25">
      <c r="A111" s="90"/>
      <c r="B111" s="90"/>
      <c r="C111" s="1"/>
      <c r="D111" s="86"/>
      <c r="E111" s="36" t="s">
        <v>41</v>
      </c>
      <c r="F111" s="90"/>
      <c r="G111" s="91"/>
      <c r="H111" s="87"/>
      <c r="I111" s="25"/>
    </row>
    <row r="112" spans="1:9" ht="20.100000000000001" customHeight="1" x14ac:dyDescent="0.25">
      <c r="A112" s="90"/>
      <c r="B112" s="90"/>
      <c r="C112" s="1"/>
      <c r="D112" s="86"/>
      <c r="E112" s="36" t="s">
        <v>41</v>
      </c>
      <c r="F112" s="90"/>
      <c r="G112" s="91"/>
      <c r="H112" s="87"/>
      <c r="I112" s="25"/>
    </row>
    <row r="113" spans="1:9" ht="20.100000000000001" customHeight="1" x14ac:dyDescent="0.25">
      <c r="A113" s="90"/>
      <c r="B113" s="90"/>
      <c r="C113" s="1"/>
      <c r="D113" s="86"/>
      <c r="E113" s="36" t="s">
        <v>41</v>
      </c>
      <c r="F113" s="90"/>
      <c r="G113" s="91"/>
      <c r="H113" s="87"/>
      <c r="I113" s="25"/>
    </row>
    <row r="114" spans="1:9" ht="20.100000000000001" customHeight="1" x14ac:dyDescent="0.25">
      <c r="A114" s="90"/>
      <c r="B114" s="90"/>
      <c r="C114" s="1"/>
      <c r="D114" s="86"/>
      <c r="E114" s="36" t="s">
        <v>41</v>
      </c>
      <c r="F114" s="90"/>
      <c r="G114" s="91"/>
      <c r="H114" s="87"/>
      <c r="I114" s="25"/>
    </row>
    <row r="115" spans="1:9" ht="20.100000000000001" customHeight="1" x14ac:dyDescent="0.25">
      <c r="A115" s="90"/>
      <c r="B115" s="90"/>
      <c r="C115" s="1"/>
      <c r="D115" s="86"/>
      <c r="E115" s="36" t="s">
        <v>41</v>
      </c>
      <c r="F115" s="90"/>
      <c r="G115" s="91"/>
      <c r="H115" s="87"/>
      <c r="I115" s="25"/>
    </row>
    <row r="116" spans="1:9" ht="20.100000000000001" customHeight="1" x14ac:dyDescent="0.25">
      <c r="A116" s="90"/>
      <c r="B116" s="90"/>
      <c r="C116" s="1"/>
      <c r="D116" s="86"/>
      <c r="E116" s="36" t="s">
        <v>41</v>
      </c>
      <c r="F116" s="90"/>
      <c r="G116" s="91"/>
      <c r="H116" s="87"/>
      <c r="I116" s="25"/>
    </row>
    <row r="117" spans="1:9" ht="20.100000000000001" customHeight="1" x14ac:dyDescent="0.25">
      <c r="A117" s="90"/>
      <c r="B117" s="90"/>
      <c r="C117" s="1"/>
      <c r="D117" s="86"/>
      <c r="E117" s="36" t="s">
        <v>41</v>
      </c>
      <c r="F117" s="90"/>
      <c r="G117" s="91"/>
      <c r="H117" s="87"/>
      <c r="I117" s="25"/>
    </row>
    <row r="118" spans="1:9" ht="20.100000000000001" customHeight="1" x14ac:dyDescent="0.25">
      <c r="A118" s="90"/>
      <c r="B118" s="90"/>
      <c r="C118" s="1"/>
      <c r="D118" s="86"/>
      <c r="E118" s="36" t="s">
        <v>41</v>
      </c>
      <c r="F118" s="90"/>
      <c r="G118" s="91"/>
      <c r="H118" s="87"/>
      <c r="I118" s="25"/>
    </row>
    <row r="119" spans="1:9" ht="20.100000000000001" customHeight="1" x14ac:dyDescent="0.25">
      <c r="A119" s="90"/>
      <c r="B119" s="90"/>
      <c r="C119" s="1"/>
      <c r="D119" s="86"/>
      <c r="E119" s="36" t="s">
        <v>41</v>
      </c>
      <c r="F119" s="90"/>
      <c r="G119" s="91"/>
      <c r="H119" s="87"/>
      <c r="I119" s="25"/>
    </row>
    <row r="120" spans="1:9" ht="20.100000000000001" customHeight="1" x14ac:dyDescent="0.25">
      <c r="A120" s="90"/>
      <c r="B120" s="90"/>
      <c r="C120" s="1"/>
      <c r="D120" s="86"/>
      <c r="E120" s="36" t="s">
        <v>41</v>
      </c>
      <c r="F120" s="90"/>
      <c r="G120" s="91"/>
      <c r="H120" s="87"/>
      <c r="I120" s="25"/>
    </row>
    <row r="121" spans="1:9" ht="20.100000000000001" customHeight="1" x14ac:dyDescent="0.25">
      <c r="A121" s="90"/>
      <c r="B121" s="90"/>
      <c r="C121" s="1"/>
      <c r="D121" s="86"/>
      <c r="E121" s="36" t="s">
        <v>41</v>
      </c>
      <c r="F121" s="90"/>
      <c r="G121" s="91"/>
      <c r="H121" s="87"/>
      <c r="I121" s="25"/>
    </row>
    <row r="122" spans="1:9" ht="20.100000000000001" customHeight="1" x14ac:dyDescent="0.25">
      <c r="A122" s="90"/>
      <c r="B122" s="90"/>
      <c r="C122" s="1"/>
      <c r="D122" s="86"/>
      <c r="E122" s="36" t="s">
        <v>41</v>
      </c>
      <c r="F122" s="90"/>
      <c r="G122" s="91"/>
      <c r="H122" s="87"/>
      <c r="I122" s="25"/>
    </row>
    <row r="123" spans="1:9" ht="20.100000000000001" customHeight="1" x14ac:dyDescent="0.25">
      <c r="A123" s="90"/>
      <c r="B123" s="90"/>
      <c r="C123" s="1"/>
      <c r="D123" s="86"/>
      <c r="E123" s="36" t="s">
        <v>41</v>
      </c>
      <c r="F123" s="90"/>
      <c r="G123" s="91"/>
      <c r="H123" s="87"/>
      <c r="I123" s="25"/>
    </row>
    <row r="124" spans="1:9" ht="20.100000000000001" customHeight="1" x14ac:dyDescent="0.25">
      <c r="A124" s="90"/>
      <c r="B124" s="90"/>
      <c r="C124" s="1"/>
      <c r="D124" s="86"/>
      <c r="E124" s="36" t="s">
        <v>41</v>
      </c>
      <c r="F124" s="90"/>
      <c r="G124" s="91"/>
      <c r="H124" s="87"/>
      <c r="I124" s="25"/>
    </row>
    <row r="125" spans="1:9" ht="20.100000000000001" customHeight="1" x14ac:dyDescent="0.25">
      <c r="A125" s="90"/>
      <c r="B125" s="90"/>
      <c r="C125" s="1"/>
      <c r="D125" s="86"/>
      <c r="E125" s="36" t="s">
        <v>41</v>
      </c>
      <c r="F125" s="90"/>
      <c r="G125" s="91"/>
      <c r="H125" s="87"/>
      <c r="I125" s="25"/>
    </row>
    <row r="126" spans="1:9" ht="20.100000000000001" customHeight="1" x14ac:dyDescent="0.25">
      <c r="A126" s="90"/>
      <c r="B126" s="90"/>
      <c r="C126" s="1"/>
      <c r="D126" s="86"/>
      <c r="E126" s="36" t="s">
        <v>41</v>
      </c>
      <c r="F126" s="90"/>
      <c r="G126" s="91"/>
      <c r="H126" s="87"/>
      <c r="I126" s="25"/>
    </row>
    <row r="127" spans="1:9" ht="20.100000000000001" customHeight="1" x14ac:dyDescent="0.25">
      <c r="A127" s="90"/>
      <c r="B127" s="90"/>
      <c r="C127" s="1"/>
      <c r="D127" s="86"/>
      <c r="E127" s="36" t="s">
        <v>41</v>
      </c>
      <c r="F127" s="90"/>
      <c r="G127" s="91"/>
      <c r="H127" s="87"/>
      <c r="I127" s="25"/>
    </row>
    <row r="128" spans="1:9" ht="20.100000000000001" customHeight="1" x14ac:dyDescent="0.25">
      <c r="A128" s="90"/>
      <c r="B128" s="90"/>
      <c r="C128" s="1"/>
      <c r="D128" s="86"/>
      <c r="E128" s="36" t="s">
        <v>41</v>
      </c>
      <c r="F128" s="90"/>
      <c r="G128" s="91"/>
      <c r="H128" s="87"/>
      <c r="I128" s="25"/>
    </row>
    <row r="129" spans="1:9" ht="20.100000000000001" customHeight="1" x14ac:dyDescent="0.25">
      <c r="A129" s="90"/>
      <c r="B129" s="90"/>
      <c r="C129" s="1"/>
      <c r="D129" s="86"/>
      <c r="E129" s="36" t="s">
        <v>41</v>
      </c>
      <c r="F129" s="90"/>
      <c r="G129" s="91"/>
      <c r="H129" s="87"/>
      <c r="I129" s="25"/>
    </row>
    <row r="130" spans="1:9" ht="20.100000000000001" customHeight="1" x14ac:dyDescent="0.25">
      <c r="A130" s="90"/>
      <c r="B130" s="90"/>
      <c r="C130" s="1"/>
      <c r="D130" s="86"/>
      <c r="E130" s="36" t="s">
        <v>41</v>
      </c>
      <c r="F130" s="90"/>
      <c r="G130" s="91"/>
      <c r="H130" s="87"/>
      <c r="I130" s="25"/>
    </row>
    <row r="131" spans="1:9" ht="20.100000000000001" customHeight="1" x14ac:dyDescent="0.25">
      <c r="A131" s="90"/>
      <c r="B131" s="90"/>
      <c r="C131" s="1"/>
      <c r="D131" s="86"/>
      <c r="E131" s="36" t="s">
        <v>41</v>
      </c>
      <c r="F131" s="90"/>
      <c r="G131" s="91"/>
      <c r="H131" s="87"/>
      <c r="I131" s="25"/>
    </row>
    <row r="132" spans="1:9" ht="20.100000000000001" customHeight="1" x14ac:dyDescent="0.25">
      <c r="A132" s="90"/>
      <c r="B132" s="90"/>
      <c r="C132" s="1"/>
      <c r="D132" s="86"/>
      <c r="E132" s="36" t="s">
        <v>41</v>
      </c>
      <c r="F132" s="90"/>
      <c r="G132" s="91"/>
      <c r="H132" s="87"/>
      <c r="I132" s="25"/>
    </row>
    <row r="133" spans="1:9" ht="20.100000000000001" customHeight="1" x14ac:dyDescent="0.25">
      <c r="A133" s="90"/>
      <c r="B133" s="90"/>
      <c r="C133" s="1"/>
      <c r="D133" s="86"/>
      <c r="E133" s="36" t="s">
        <v>41</v>
      </c>
      <c r="F133" s="90"/>
      <c r="G133" s="91"/>
      <c r="H133" s="87"/>
      <c r="I133" s="25"/>
    </row>
    <row r="134" spans="1:9" ht="20.100000000000001" customHeight="1" x14ac:dyDescent="0.25">
      <c r="A134" s="90"/>
      <c r="B134" s="90"/>
      <c r="C134" s="1"/>
      <c r="D134" s="86"/>
      <c r="E134" s="36" t="s">
        <v>41</v>
      </c>
      <c r="F134" s="90"/>
      <c r="G134" s="91"/>
      <c r="H134" s="87"/>
      <c r="I134" s="25"/>
    </row>
    <row r="135" spans="1:9" ht="20.100000000000001" customHeight="1" x14ac:dyDescent="0.25">
      <c r="A135" s="90"/>
      <c r="B135" s="90"/>
      <c r="C135" s="1"/>
      <c r="D135" s="86"/>
      <c r="E135" s="36" t="s">
        <v>41</v>
      </c>
      <c r="F135" s="90"/>
      <c r="G135" s="91"/>
      <c r="H135" s="87"/>
      <c r="I135" s="25"/>
    </row>
    <row r="136" spans="1:9" ht="20.100000000000001" customHeight="1" x14ac:dyDescent="0.25">
      <c r="A136" s="90"/>
      <c r="B136" s="90"/>
      <c r="C136" s="1"/>
      <c r="D136" s="86"/>
      <c r="E136" s="36" t="s">
        <v>41</v>
      </c>
      <c r="F136" s="90"/>
      <c r="G136" s="91"/>
      <c r="H136" s="87"/>
      <c r="I136" s="25"/>
    </row>
    <row r="137" spans="1:9" ht="20.100000000000001" customHeight="1" x14ac:dyDescent="0.25">
      <c r="A137" s="90"/>
      <c r="B137" s="90"/>
      <c r="C137" s="1"/>
      <c r="D137" s="86"/>
      <c r="E137" s="36" t="s">
        <v>41</v>
      </c>
      <c r="F137" s="90"/>
      <c r="G137" s="91"/>
      <c r="H137" s="87"/>
      <c r="I137" s="25"/>
    </row>
    <row r="138" spans="1:9" ht="20.100000000000001" customHeight="1" x14ac:dyDescent="0.25">
      <c r="A138" s="90"/>
      <c r="B138" s="90"/>
      <c r="C138" s="1"/>
      <c r="D138" s="86"/>
      <c r="E138" s="36" t="s">
        <v>41</v>
      </c>
      <c r="F138" s="90"/>
      <c r="G138" s="91"/>
      <c r="H138" s="87"/>
      <c r="I138" s="25"/>
    </row>
    <row r="139" spans="1:9" ht="20.100000000000001" customHeight="1" x14ac:dyDescent="0.25">
      <c r="A139" s="90"/>
      <c r="B139" s="90"/>
      <c r="C139" s="1"/>
      <c r="D139" s="86"/>
      <c r="E139" s="36" t="s">
        <v>41</v>
      </c>
      <c r="F139" s="90"/>
      <c r="G139" s="91"/>
      <c r="H139" s="87"/>
      <c r="I139" s="25"/>
    </row>
    <row r="140" spans="1:9" ht="20.100000000000001" customHeight="1" x14ac:dyDescent="0.25">
      <c r="A140" s="90"/>
      <c r="B140" s="90"/>
      <c r="C140" s="1"/>
      <c r="D140" s="86"/>
      <c r="E140" s="36" t="s">
        <v>41</v>
      </c>
      <c r="F140" s="90"/>
      <c r="G140" s="91"/>
      <c r="H140" s="87"/>
      <c r="I140" s="25"/>
    </row>
    <row r="141" spans="1:9" ht="20.100000000000001" customHeight="1" x14ac:dyDescent="0.25">
      <c r="A141" s="90"/>
      <c r="B141" s="90"/>
      <c r="C141" s="1"/>
      <c r="D141" s="86"/>
      <c r="E141" s="36" t="s">
        <v>41</v>
      </c>
      <c r="F141" s="90"/>
      <c r="G141" s="91"/>
      <c r="H141" s="87"/>
      <c r="I141" s="25"/>
    </row>
    <row r="142" spans="1:9" ht="20.100000000000001" customHeight="1" x14ac:dyDescent="0.25">
      <c r="A142" s="90"/>
      <c r="B142" s="90"/>
      <c r="C142" s="1"/>
      <c r="D142" s="86"/>
      <c r="E142" s="36" t="s">
        <v>41</v>
      </c>
      <c r="F142" s="90"/>
      <c r="G142" s="91"/>
      <c r="H142" s="87"/>
      <c r="I142" s="25"/>
    </row>
    <row r="143" spans="1:9" ht="20.100000000000001" customHeight="1" x14ac:dyDescent="0.25">
      <c r="A143" s="90"/>
      <c r="B143" s="90"/>
      <c r="C143" s="1"/>
      <c r="D143" s="86"/>
      <c r="E143" s="36" t="s">
        <v>41</v>
      </c>
      <c r="F143" s="90"/>
      <c r="G143" s="91"/>
      <c r="H143" s="87"/>
      <c r="I143" s="25"/>
    </row>
    <row r="144" spans="1:9" ht="20.100000000000001" customHeight="1" x14ac:dyDescent="0.25">
      <c r="A144" s="90"/>
      <c r="B144" s="90"/>
      <c r="C144" s="1"/>
      <c r="D144" s="86"/>
      <c r="E144" s="36" t="s">
        <v>41</v>
      </c>
      <c r="F144" s="90"/>
      <c r="G144" s="91"/>
      <c r="H144" s="87"/>
      <c r="I144" s="25"/>
    </row>
    <row r="145" spans="1:9" ht="20.100000000000001" customHeight="1" x14ac:dyDescent="0.25">
      <c r="A145" s="90"/>
      <c r="B145" s="90"/>
      <c r="C145" s="1"/>
      <c r="D145" s="86"/>
      <c r="E145" s="36" t="s">
        <v>41</v>
      </c>
      <c r="F145" s="90"/>
      <c r="G145" s="91"/>
      <c r="H145" s="87"/>
      <c r="I145" s="25"/>
    </row>
    <row r="146" spans="1:9" ht="20.100000000000001" customHeight="1" x14ac:dyDescent="0.25">
      <c r="A146" s="90"/>
      <c r="B146" s="90"/>
      <c r="C146" s="1"/>
      <c r="D146" s="86"/>
      <c r="E146" s="36" t="s">
        <v>41</v>
      </c>
      <c r="F146" s="90"/>
      <c r="G146" s="91"/>
      <c r="H146" s="87"/>
      <c r="I146" s="25"/>
    </row>
    <row r="147" spans="1:9" ht="20.100000000000001" customHeight="1" x14ac:dyDescent="0.25">
      <c r="A147" s="90"/>
      <c r="B147" s="90"/>
      <c r="C147" s="1"/>
      <c r="D147" s="86"/>
      <c r="E147" s="36" t="s">
        <v>41</v>
      </c>
      <c r="F147" s="90"/>
      <c r="G147" s="91"/>
      <c r="H147" s="87"/>
      <c r="I147" s="25"/>
    </row>
    <row r="148" spans="1:9" ht="20.100000000000001" customHeight="1" x14ac:dyDescent="0.25">
      <c r="A148" s="90"/>
      <c r="B148" s="90"/>
      <c r="C148" s="1"/>
      <c r="D148" s="86"/>
      <c r="E148" s="36" t="s">
        <v>41</v>
      </c>
      <c r="F148" s="90"/>
      <c r="G148" s="91"/>
      <c r="H148" s="87"/>
      <c r="I148" s="25"/>
    </row>
    <row r="149" spans="1:9" ht="20.100000000000001" customHeight="1" x14ac:dyDescent="0.25">
      <c r="A149" s="90"/>
      <c r="B149" s="90"/>
      <c r="C149" s="1"/>
      <c r="D149" s="86"/>
      <c r="E149" s="36" t="s">
        <v>41</v>
      </c>
      <c r="F149" s="90"/>
      <c r="G149" s="91"/>
      <c r="H149" s="87"/>
      <c r="I149" s="25"/>
    </row>
    <row r="150" spans="1:9" ht="20.100000000000001" customHeight="1" x14ac:dyDescent="0.25">
      <c r="A150" s="90"/>
      <c r="B150" s="90"/>
      <c r="C150" s="1"/>
      <c r="D150" s="86"/>
      <c r="E150" s="36" t="s">
        <v>41</v>
      </c>
      <c r="F150" s="90"/>
      <c r="G150" s="91"/>
      <c r="H150" s="87"/>
      <c r="I150" s="25"/>
    </row>
    <row r="151" spans="1:9" ht="20.100000000000001" customHeight="1" x14ac:dyDescent="0.25">
      <c r="A151" s="90"/>
      <c r="B151" s="90"/>
      <c r="C151" s="1"/>
      <c r="D151" s="86"/>
      <c r="E151" s="36" t="s">
        <v>41</v>
      </c>
      <c r="F151" s="90"/>
      <c r="G151" s="91"/>
      <c r="H151" s="87"/>
      <c r="I151" s="25"/>
    </row>
    <row r="152" spans="1:9" ht="20.100000000000001" customHeight="1" x14ac:dyDescent="0.25">
      <c r="A152" s="90"/>
      <c r="B152" s="90"/>
      <c r="C152" s="1"/>
      <c r="D152" s="86"/>
      <c r="E152" s="36" t="s">
        <v>41</v>
      </c>
      <c r="F152" s="90"/>
      <c r="G152" s="91"/>
      <c r="H152" s="87"/>
      <c r="I152" s="25"/>
    </row>
    <row r="153" spans="1:9" ht="20.100000000000001" customHeight="1" x14ac:dyDescent="0.25">
      <c r="A153" s="90"/>
      <c r="B153" s="90"/>
      <c r="C153" s="1"/>
      <c r="D153" s="86"/>
      <c r="E153" s="36" t="s">
        <v>41</v>
      </c>
      <c r="F153" s="90"/>
      <c r="G153" s="91"/>
      <c r="H153" s="87"/>
      <c r="I153" s="25"/>
    </row>
    <row r="154" spans="1:9" ht="20.100000000000001" customHeight="1" x14ac:dyDescent="0.25">
      <c r="A154" s="90"/>
      <c r="B154" s="90"/>
      <c r="C154" s="1"/>
      <c r="D154" s="86"/>
      <c r="E154" s="36" t="s">
        <v>41</v>
      </c>
      <c r="F154" s="90"/>
      <c r="G154" s="91"/>
      <c r="H154" s="87"/>
      <c r="I154" s="25"/>
    </row>
    <row r="155" spans="1:9" ht="20.100000000000001" customHeight="1" x14ac:dyDescent="0.25">
      <c r="A155" s="90"/>
      <c r="B155" s="90"/>
      <c r="C155" s="1"/>
      <c r="D155" s="86"/>
      <c r="E155" s="36" t="s">
        <v>41</v>
      </c>
      <c r="F155" s="90"/>
      <c r="G155" s="91"/>
      <c r="H155" s="87"/>
      <c r="I155" s="25"/>
    </row>
    <row r="156" spans="1:9" ht="20.100000000000001" customHeight="1" x14ac:dyDescent="0.25">
      <c r="A156" s="90"/>
      <c r="B156" s="90"/>
      <c r="C156" s="1"/>
      <c r="D156" s="86"/>
      <c r="E156" s="36" t="s">
        <v>41</v>
      </c>
      <c r="F156" s="90"/>
      <c r="G156" s="91"/>
      <c r="H156" s="87"/>
      <c r="I156" s="25"/>
    </row>
    <row r="157" spans="1:9" ht="20.100000000000001" customHeight="1" x14ac:dyDescent="0.25">
      <c r="A157" s="90"/>
      <c r="B157" s="90"/>
      <c r="C157" s="1"/>
      <c r="D157" s="86"/>
      <c r="E157" s="36" t="s">
        <v>41</v>
      </c>
      <c r="F157" s="90"/>
      <c r="G157" s="91"/>
      <c r="H157" s="87"/>
      <c r="I157" s="25"/>
    </row>
    <row r="158" spans="1:9" ht="20.100000000000001" customHeight="1" x14ac:dyDescent="0.25">
      <c r="A158" s="90"/>
      <c r="B158" s="90"/>
      <c r="C158" s="1"/>
      <c r="D158" s="86"/>
      <c r="E158" s="36" t="s">
        <v>41</v>
      </c>
      <c r="F158" s="90"/>
      <c r="G158" s="91"/>
      <c r="H158" s="87"/>
      <c r="I158" s="25"/>
    </row>
    <row r="159" spans="1:9" ht="20.100000000000001" customHeight="1" x14ac:dyDescent="0.25">
      <c r="A159" s="90"/>
      <c r="B159" s="90"/>
      <c r="C159" s="1"/>
      <c r="D159" s="86"/>
      <c r="E159" s="36" t="s">
        <v>41</v>
      </c>
      <c r="F159" s="90"/>
      <c r="G159" s="91"/>
      <c r="H159" s="87"/>
      <c r="I159" s="25"/>
    </row>
    <row r="160" spans="1:9" ht="20.100000000000001" customHeight="1" x14ac:dyDescent="0.25">
      <c r="A160" s="90"/>
      <c r="B160" s="90"/>
      <c r="C160" s="1"/>
      <c r="D160" s="86"/>
      <c r="E160" s="36" t="s">
        <v>41</v>
      </c>
      <c r="F160" s="90"/>
      <c r="G160" s="91"/>
      <c r="H160" s="87"/>
      <c r="I160" s="25"/>
    </row>
    <row r="161" spans="1:9" ht="20.100000000000001" customHeight="1" x14ac:dyDescent="0.25">
      <c r="A161" s="90"/>
      <c r="B161" s="90"/>
      <c r="C161" s="1"/>
      <c r="D161" s="86"/>
      <c r="E161" s="36" t="s">
        <v>41</v>
      </c>
      <c r="F161" s="90"/>
      <c r="G161" s="91"/>
      <c r="H161" s="87"/>
      <c r="I161" s="25"/>
    </row>
    <row r="162" spans="1:9" ht="20.100000000000001" customHeight="1" x14ac:dyDescent="0.25">
      <c r="A162" s="90"/>
      <c r="B162" s="90"/>
      <c r="C162" s="1"/>
      <c r="D162" s="86"/>
      <c r="E162" s="36" t="s">
        <v>41</v>
      </c>
      <c r="F162" s="90"/>
      <c r="G162" s="91"/>
      <c r="H162" s="87"/>
      <c r="I162" s="25"/>
    </row>
    <row r="163" spans="1:9" ht="20.100000000000001" customHeight="1" x14ac:dyDescent="0.25">
      <c r="A163" s="90"/>
      <c r="B163" s="90"/>
      <c r="C163" s="1"/>
      <c r="D163" s="86"/>
      <c r="E163" s="36" t="s">
        <v>41</v>
      </c>
      <c r="F163" s="90"/>
      <c r="G163" s="91"/>
      <c r="H163" s="87"/>
      <c r="I163" s="25"/>
    </row>
    <row r="164" spans="1:9" ht="20.100000000000001" customHeight="1" x14ac:dyDescent="0.25">
      <c r="A164" s="90"/>
      <c r="B164" s="90"/>
      <c r="C164" s="1"/>
      <c r="D164" s="86"/>
      <c r="E164" s="36" t="s">
        <v>41</v>
      </c>
      <c r="F164" s="90"/>
      <c r="G164" s="91"/>
      <c r="H164" s="87"/>
      <c r="I164" s="25"/>
    </row>
    <row r="165" spans="1:9" ht="20.100000000000001" customHeight="1" x14ac:dyDescent="0.25">
      <c r="A165" s="90"/>
      <c r="B165" s="90"/>
      <c r="C165" s="1"/>
      <c r="D165" s="86"/>
      <c r="E165" s="36" t="s">
        <v>41</v>
      </c>
      <c r="F165" s="90"/>
      <c r="G165" s="91"/>
      <c r="H165" s="87"/>
      <c r="I165" s="25"/>
    </row>
    <row r="166" spans="1:9" ht="20.100000000000001" customHeight="1" x14ac:dyDescent="0.25">
      <c r="A166" s="90"/>
      <c r="B166" s="90"/>
      <c r="C166" s="1"/>
      <c r="D166" s="86"/>
      <c r="E166" s="36" t="s">
        <v>41</v>
      </c>
      <c r="F166" s="90"/>
      <c r="G166" s="91"/>
      <c r="H166" s="87"/>
      <c r="I166" s="25"/>
    </row>
    <row r="167" spans="1:9" ht="20.100000000000001" customHeight="1" x14ac:dyDescent="0.25">
      <c r="A167" s="90"/>
      <c r="B167" s="90"/>
      <c r="C167" s="1"/>
      <c r="D167" s="86"/>
      <c r="E167" s="36" t="s">
        <v>41</v>
      </c>
      <c r="F167" s="90"/>
      <c r="G167" s="91"/>
      <c r="H167" s="87"/>
      <c r="I167" s="25"/>
    </row>
    <row r="168" spans="1:9" ht="20.100000000000001" customHeight="1" x14ac:dyDescent="0.25">
      <c r="A168" s="90"/>
      <c r="B168" s="90"/>
      <c r="C168" s="1"/>
      <c r="D168" s="86"/>
      <c r="E168" s="36" t="s">
        <v>41</v>
      </c>
      <c r="F168" s="90"/>
      <c r="G168" s="91"/>
      <c r="H168" s="87"/>
      <c r="I168" s="25"/>
    </row>
    <row r="169" spans="1:9" ht="20.100000000000001" customHeight="1" x14ac:dyDescent="0.25">
      <c r="A169" s="90"/>
      <c r="B169" s="90"/>
      <c r="C169" s="1"/>
      <c r="D169" s="86"/>
      <c r="E169" s="36" t="s">
        <v>41</v>
      </c>
      <c r="F169" s="90"/>
      <c r="G169" s="91"/>
      <c r="H169" s="87"/>
      <c r="I169" s="25"/>
    </row>
    <row r="170" spans="1:9" ht="20.100000000000001" customHeight="1" x14ac:dyDescent="0.25">
      <c r="A170" s="90"/>
      <c r="B170" s="90"/>
      <c r="C170" s="1"/>
      <c r="D170" s="86"/>
      <c r="E170" s="36" t="s">
        <v>41</v>
      </c>
      <c r="F170" s="90"/>
      <c r="G170" s="91"/>
      <c r="H170" s="87"/>
      <c r="I170" s="25"/>
    </row>
    <row r="171" spans="1:9" ht="20.100000000000001" customHeight="1" x14ac:dyDescent="0.25">
      <c r="A171" s="90"/>
      <c r="B171" s="90"/>
      <c r="C171" s="1"/>
      <c r="D171" s="86"/>
      <c r="E171" s="36" t="s">
        <v>41</v>
      </c>
      <c r="F171" s="90"/>
      <c r="G171" s="91"/>
      <c r="H171" s="87"/>
      <c r="I171" s="25"/>
    </row>
    <row r="172" spans="1:9" ht="20.100000000000001" customHeight="1" x14ac:dyDescent="0.25">
      <c r="A172" s="90"/>
      <c r="B172" s="90"/>
      <c r="C172" s="1"/>
      <c r="D172" s="86"/>
      <c r="E172" s="36" t="s">
        <v>41</v>
      </c>
      <c r="F172" s="90"/>
      <c r="G172" s="91"/>
      <c r="H172" s="87"/>
      <c r="I172" s="25"/>
    </row>
    <row r="173" spans="1:9" ht="20.100000000000001" customHeight="1" x14ac:dyDescent="0.25">
      <c r="A173" s="90"/>
      <c r="B173" s="90"/>
      <c r="C173" s="1"/>
      <c r="D173" s="86"/>
      <c r="E173" s="36" t="s">
        <v>41</v>
      </c>
      <c r="F173" s="90"/>
      <c r="G173" s="91"/>
      <c r="H173" s="87"/>
      <c r="I173" s="25"/>
    </row>
    <row r="174" spans="1:9" ht="20.100000000000001" customHeight="1" x14ac:dyDescent="0.25">
      <c r="A174" s="90"/>
      <c r="B174" s="90"/>
      <c r="C174" s="1"/>
      <c r="D174" s="86"/>
      <c r="E174" s="36" t="s">
        <v>41</v>
      </c>
      <c r="F174" s="90"/>
      <c r="G174" s="91"/>
      <c r="H174" s="87"/>
      <c r="I174" s="25"/>
    </row>
    <row r="175" spans="1:9" ht="20.100000000000001" customHeight="1" x14ac:dyDescent="0.25">
      <c r="A175" s="90"/>
      <c r="B175" s="90"/>
      <c r="C175" s="1"/>
      <c r="D175" s="86"/>
      <c r="E175" s="36" t="s">
        <v>41</v>
      </c>
      <c r="F175" s="90"/>
      <c r="G175" s="91"/>
      <c r="H175" s="87"/>
      <c r="I175" s="25"/>
    </row>
    <row r="176" spans="1:9" ht="20.100000000000001" customHeight="1" x14ac:dyDescent="0.25">
      <c r="A176" s="90"/>
      <c r="B176" s="90"/>
      <c r="C176" s="1"/>
      <c r="D176" s="86"/>
      <c r="E176" s="36" t="s">
        <v>41</v>
      </c>
      <c r="F176" s="90"/>
      <c r="G176" s="91"/>
      <c r="H176" s="87"/>
      <c r="I176" s="25"/>
    </row>
    <row r="177" spans="1:9" ht="20.100000000000001" customHeight="1" x14ac:dyDescent="0.25">
      <c r="A177" s="90"/>
      <c r="B177" s="90"/>
      <c r="C177" s="1"/>
      <c r="D177" s="86"/>
      <c r="E177" s="36" t="s">
        <v>41</v>
      </c>
      <c r="F177" s="90"/>
      <c r="G177" s="91"/>
      <c r="H177" s="87"/>
      <c r="I177" s="25"/>
    </row>
    <row r="178" spans="1:9" ht="20.100000000000001" customHeight="1" x14ac:dyDescent="0.25">
      <c r="A178" s="90"/>
      <c r="B178" s="90"/>
      <c r="C178" s="1"/>
      <c r="D178" s="86"/>
      <c r="E178" s="36" t="s">
        <v>41</v>
      </c>
      <c r="F178" s="90"/>
      <c r="G178" s="91"/>
      <c r="H178" s="87"/>
      <c r="I178" s="25"/>
    </row>
    <row r="179" spans="1:9" ht="20.100000000000001" customHeight="1" x14ac:dyDescent="0.25">
      <c r="A179" s="90"/>
      <c r="B179" s="90"/>
      <c r="C179" s="1"/>
      <c r="D179" s="86"/>
      <c r="E179" s="36" t="s">
        <v>41</v>
      </c>
      <c r="F179" s="90"/>
      <c r="G179" s="91"/>
      <c r="H179" s="87"/>
      <c r="I179" s="25"/>
    </row>
    <row r="180" spans="1:9" ht="20.100000000000001" customHeight="1" x14ac:dyDescent="0.25">
      <c r="A180" s="90"/>
      <c r="B180" s="90"/>
      <c r="C180" s="1"/>
      <c r="D180" s="86"/>
      <c r="E180" s="36" t="s">
        <v>41</v>
      </c>
      <c r="F180" s="90"/>
      <c r="G180" s="91"/>
      <c r="H180" s="87"/>
      <c r="I180" s="25"/>
    </row>
    <row r="181" spans="1:9" ht="20.100000000000001" customHeight="1" x14ac:dyDescent="0.25">
      <c r="A181" s="90"/>
      <c r="B181" s="90"/>
      <c r="C181" s="1"/>
      <c r="D181" s="86"/>
      <c r="E181" s="36" t="s">
        <v>41</v>
      </c>
      <c r="F181" s="90"/>
      <c r="G181" s="91"/>
      <c r="H181" s="87"/>
      <c r="I181" s="25"/>
    </row>
    <row r="182" spans="1:9" ht="20.100000000000001" customHeight="1" x14ac:dyDescent="0.25">
      <c r="A182" s="90"/>
      <c r="B182" s="90"/>
      <c r="C182" s="1"/>
      <c r="D182" s="86"/>
      <c r="E182" s="36" t="s">
        <v>41</v>
      </c>
      <c r="F182" s="90"/>
      <c r="G182" s="91"/>
      <c r="H182" s="87"/>
      <c r="I182" s="25"/>
    </row>
    <row r="183" spans="1:9" ht="20.100000000000001" customHeight="1" x14ac:dyDescent="0.25">
      <c r="A183" s="90"/>
      <c r="B183" s="90"/>
      <c r="C183" s="1"/>
      <c r="D183" s="86"/>
      <c r="E183" s="36" t="s">
        <v>41</v>
      </c>
      <c r="F183" s="90"/>
      <c r="G183" s="91"/>
      <c r="H183" s="87"/>
      <c r="I183" s="25"/>
    </row>
    <row r="184" spans="1:9" ht="20.100000000000001" customHeight="1" x14ac:dyDescent="0.25">
      <c r="A184" s="90"/>
      <c r="B184" s="90"/>
      <c r="C184" s="1"/>
      <c r="D184" s="86"/>
      <c r="E184" s="36" t="s">
        <v>41</v>
      </c>
      <c r="F184" s="90"/>
      <c r="G184" s="91"/>
      <c r="H184" s="87"/>
      <c r="I184" s="25"/>
    </row>
    <row r="185" spans="1:9" ht="20.100000000000001" customHeight="1" x14ac:dyDescent="0.25">
      <c r="A185" s="90"/>
      <c r="B185" s="90"/>
      <c r="C185" s="1"/>
      <c r="D185" s="86"/>
      <c r="E185" s="36" t="s">
        <v>41</v>
      </c>
      <c r="F185" s="90"/>
      <c r="G185" s="91"/>
      <c r="H185" s="87"/>
      <c r="I185" s="25"/>
    </row>
    <row r="186" spans="1:9" ht="20.100000000000001" customHeight="1" x14ac:dyDescent="0.25">
      <c r="A186" s="90"/>
      <c r="B186" s="90"/>
      <c r="C186" s="1"/>
      <c r="D186" s="86"/>
      <c r="E186" s="36" t="s">
        <v>41</v>
      </c>
      <c r="F186" s="90"/>
      <c r="G186" s="91"/>
      <c r="H186" s="87"/>
      <c r="I186" s="25"/>
    </row>
    <row r="187" spans="1:9" ht="20.100000000000001" customHeight="1" x14ac:dyDescent="0.25">
      <c r="A187" s="90"/>
      <c r="B187" s="90"/>
      <c r="C187" s="1"/>
      <c r="D187" s="86"/>
      <c r="E187" s="36" t="s">
        <v>41</v>
      </c>
      <c r="F187" s="90"/>
      <c r="G187" s="91"/>
      <c r="H187" s="87"/>
      <c r="I187" s="25"/>
    </row>
    <row r="188" spans="1:9" ht="20.100000000000001" customHeight="1" x14ac:dyDescent="0.25">
      <c r="A188" s="90"/>
      <c r="B188" s="90"/>
      <c r="C188" s="1"/>
      <c r="D188" s="86"/>
      <c r="E188" s="36" t="s">
        <v>41</v>
      </c>
      <c r="F188" s="90"/>
      <c r="G188" s="91"/>
      <c r="H188" s="87"/>
      <c r="I188" s="25"/>
    </row>
    <row r="189" spans="1:9" ht="20.100000000000001" customHeight="1" x14ac:dyDescent="0.25">
      <c r="A189" s="90"/>
      <c r="B189" s="90"/>
      <c r="C189" s="1"/>
      <c r="D189" s="86"/>
      <c r="E189" s="36" t="s">
        <v>41</v>
      </c>
      <c r="F189" s="90"/>
      <c r="G189" s="91"/>
      <c r="H189" s="87"/>
      <c r="I189" s="25"/>
    </row>
    <row r="190" spans="1:9" ht="20.100000000000001" customHeight="1" x14ac:dyDescent="0.25">
      <c r="A190" s="90"/>
      <c r="B190" s="90"/>
      <c r="C190" s="1"/>
      <c r="D190" s="86"/>
      <c r="E190" s="36" t="s">
        <v>41</v>
      </c>
      <c r="F190" s="90"/>
      <c r="G190" s="91"/>
      <c r="H190" s="87"/>
      <c r="I190" s="25"/>
    </row>
    <row r="191" spans="1:9" ht="20.100000000000001" customHeight="1" x14ac:dyDescent="0.25">
      <c r="A191" s="90"/>
      <c r="B191" s="90"/>
      <c r="C191" s="1"/>
      <c r="D191" s="86"/>
      <c r="E191" s="36" t="s">
        <v>41</v>
      </c>
      <c r="F191" s="90"/>
      <c r="G191" s="91"/>
      <c r="H191" s="87"/>
      <c r="I191" s="25"/>
    </row>
    <row r="192" spans="1:9" ht="20.100000000000001" customHeight="1" x14ac:dyDescent="0.25">
      <c r="A192" s="90"/>
      <c r="B192" s="90"/>
      <c r="C192" s="1"/>
      <c r="D192" s="86"/>
      <c r="E192" s="36" t="s">
        <v>41</v>
      </c>
      <c r="F192" s="90"/>
      <c r="G192" s="91"/>
      <c r="H192" s="87"/>
      <c r="I192" s="25"/>
    </row>
    <row r="193" spans="1:9" ht="20.100000000000001" customHeight="1" x14ac:dyDescent="0.25">
      <c r="A193" s="90"/>
      <c r="B193" s="90"/>
      <c r="C193" s="1"/>
      <c r="D193" s="86"/>
      <c r="E193" s="36" t="s">
        <v>41</v>
      </c>
      <c r="F193" s="90"/>
      <c r="G193" s="91"/>
      <c r="H193" s="87"/>
      <c r="I193" s="25"/>
    </row>
    <row r="194" spans="1:9" ht="20.100000000000001" customHeight="1" x14ac:dyDescent="0.25">
      <c r="A194" s="90"/>
      <c r="B194" s="90"/>
      <c r="C194" s="1"/>
      <c r="D194" s="86"/>
      <c r="E194" s="36" t="s">
        <v>41</v>
      </c>
      <c r="F194" s="90"/>
      <c r="G194" s="91"/>
      <c r="H194" s="87"/>
      <c r="I194" s="25"/>
    </row>
    <row r="195" spans="1:9" ht="20.100000000000001" customHeight="1" x14ac:dyDescent="0.25">
      <c r="A195" s="90"/>
      <c r="B195" s="90"/>
      <c r="C195" s="1"/>
      <c r="D195" s="86"/>
      <c r="E195" s="36" t="s">
        <v>41</v>
      </c>
      <c r="F195" s="90"/>
      <c r="G195" s="91"/>
      <c r="H195" s="87"/>
      <c r="I195" s="25"/>
    </row>
    <row r="196" spans="1:9" ht="20.100000000000001" customHeight="1" x14ac:dyDescent="0.25">
      <c r="A196" s="90"/>
      <c r="B196" s="90"/>
      <c r="C196" s="1"/>
      <c r="D196" s="86"/>
      <c r="E196" s="36" t="s">
        <v>41</v>
      </c>
      <c r="F196" s="90"/>
      <c r="G196" s="91"/>
      <c r="H196" s="87"/>
      <c r="I196" s="25"/>
    </row>
    <row r="197" spans="1:9" ht="20.100000000000001" customHeight="1" x14ac:dyDescent="0.25">
      <c r="A197" s="90"/>
      <c r="B197" s="90"/>
      <c r="C197" s="1"/>
      <c r="D197" s="86"/>
      <c r="E197" s="36" t="s">
        <v>41</v>
      </c>
      <c r="F197" s="90"/>
      <c r="G197" s="91"/>
      <c r="H197" s="87"/>
      <c r="I197" s="25"/>
    </row>
    <row r="198" spans="1:9" ht="20.100000000000001" customHeight="1" x14ac:dyDescent="0.25">
      <c r="A198" s="90"/>
      <c r="B198" s="90"/>
      <c r="C198" s="1"/>
      <c r="D198" s="86"/>
      <c r="E198" s="36" t="s">
        <v>41</v>
      </c>
      <c r="F198" s="90"/>
      <c r="G198" s="91"/>
      <c r="H198" s="87"/>
      <c r="I198" s="25"/>
    </row>
    <row r="199" spans="1:9" ht="20.100000000000001" customHeight="1" x14ac:dyDescent="0.25">
      <c r="A199" s="90"/>
      <c r="B199" s="90"/>
      <c r="C199" s="1"/>
      <c r="D199" s="86"/>
      <c r="E199" s="36" t="s">
        <v>41</v>
      </c>
      <c r="F199" s="90"/>
      <c r="G199" s="91"/>
      <c r="H199" s="87"/>
      <c r="I199" s="25"/>
    </row>
    <row r="200" spans="1:9" ht="20.100000000000001" customHeight="1" x14ac:dyDescent="0.25">
      <c r="A200" s="90"/>
      <c r="B200" s="90"/>
      <c r="C200" s="1"/>
      <c r="D200" s="86"/>
      <c r="E200" s="36" t="s">
        <v>41</v>
      </c>
      <c r="F200" s="90"/>
      <c r="G200" s="91"/>
      <c r="H200" s="87"/>
      <c r="I200" s="25"/>
    </row>
    <row r="201" spans="1:9" ht="20.100000000000001" customHeight="1" x14ac:dyDescent="0.25">
      <c r="A201" s="90"/>
      <c r="B201" s="90"/>
      <c r="C201" s="1"/>
      <c r="D201" s="86"/>
      <c r="E201" s="36" t="s">
        <v>41</v>
      </c>
      <c r="F201" s="90"/>
      <c r="G201" s="91"/>
      <c r="H201" s="87"/>
      <c r="I201" s="25"/>
    </row>
    <row r="202" spans="1:9" ht="20.100000000000001" customHeight="1" x14ac:dyDescent="0.25">
      <c r="A202" s="90"/>
      <c r="B202" s="90"/>
      <c r="C202" s="1"/>
      <c r="D202" s="86"/>
      <c r="E202" s="36" t="s">
        <v>41</v>
      </c>
      <c r="F202" s="90"/>
      <c r="G202" s="91"/>
      <c r="H202" s="87"/>
      <c r="I202" s="25"/>
    </row>
    <row r="203" spans="1:9" ht="20.100000000000001" customHeight="1" x14ac:dyDescent="0.25">
      <c r="A203" s="90"/>
      <c r="B203" s="90"/>
      <c r="C203" s="1"/>
      <c r="D203" s="86"/>
      <c r="E203" s="36" t="s">
        <v>41</v>
      </c>
      <c r="F203" s="90"/>
      <c r="G203" s="91"/>
      <c r="H203" s="87"/>
      <c r="I203" s="25"/>
    </row>
    <row r="503" spans="8:8" hidden="1" x14ac:dyDescent="0.25">
      <c r="H503" s="82" t="s">
        <v>123</v>
      </c>
    </row>
    <row r="504" spans="8:8" hidden="1" x14ac:dyDescent="0.25">
      <c r="H504" s="83" t="s">
        <v>43</v>
      </c>
    </row>
    <row r="505" spans="8:8" hidden="1" x14ac:dyDescent="0.25">
      <c r="H505" s="83" t="s">
        <v>124</v>
      </c>
    </row>
    <row r="506" spans="8:8" hidden="1" x14ac:dyDescent="0.25">
      <c r="H506" s="83" t="s">
        <v>125</v>
      </c>
    </row>
    <row r="507" spans="8:8" hidden="1" x14ac:dyDescent="0.25">
      <c r="H507" s="83" t="s">
        <v>126</v>
      </c>
    </row>
    <row r="508" spans="8:8" hidden="1" x14ac:dyDescent="0.25">
      <c r="H508" s="83" t="s">
        <v>127</v>
      </c>
    </row>
    <row r="509" spans="8:8" hidden="1" x14ac:dyDescent="0.25">
      <c r="H509" s="83" t="s">
        <v>128</v>
      </c>
    </row>
    <row r="510" spans="8:8" hidden="1" x14ac:dyDescent="0.25">
      <c r="H510" s="83" t="s">
        <v>129</v>
      </c>
    </row>
    <row r="511" spans="8:8" hidden="1" x14ac:dyDescent="0.25">
      <c r="H511" s="83" t="s">
        <v>130</v>
      </c>
    </row>
    <row r="512" spans="8:8" hidden="1" x14ac:dyDescent="0.25">
      <c r="H512" s="83" t="s">
        <v>131</v>
      </c>
    </row>
    <row r="513" spans="8:8" hidden="1" x14ac:dyDescent="0.25">
      <c r="H513" s="83" t="s">
        <v>132</v>
      </c>
    </row>
    <row r="514" spans="8:8" hidden="1" x14ac:dyDescent="0.25">
      <c r="H514" s="83" t="s">
        <v>133</v>
      </c>
    </row>
    <row r="515" spans="8:8" hidden="1" x14ac:dyDescent="0.25">
      <c r="H515" s="83" t="s">
        <v>134</v>
      </c>
    </row>
    <row r="516" spans="8:8" hidden="1" x14ac:dyDescent="0.25">
      <c r="H516" s="83" t="s">
        <v>135</v>
      </c>
    </row>
    <row r="517" spans="8:8" hidden="1" x14ac:dyDescent="0.25">
      <c r="H517" s="83" t="s">
        <v>136</v>
      </c>
    </row>
    <row r="518" spans="8:8" hidden="1" x14ac:dyDescent="0.25">
      <c r="H518" s="83" t="s">
        <v>137</v>
      </c>
    </row>
    <row r="519" spans="8:8" hidden="1" x14ac:dyDescent="0.25">
      <c r="H519" s="83" t="s">
        <v>138</v>
      </c>
    </row>
    <row r="520" spans="8:8" hidden="1" x14ac:dyDescent="0.25">
      <c r="H520" s="83" t="s">
        <v>139</v>
      </c>
    </row>
    <row r="521" spans="8:8" hidden="1" x14ac:dyDescent="0.25">
      <c r="H521" s="83" t="s">
        <v>140</v>
      </c>
    </row>
    <row r="522" spans="8:8" hidden="1" x14ac:dyDescent="0.25">
      <c r="H522" s="83" t="s">
        <v>141</v>
      </c>
    </row>
    <row r="523" spans="8:8" hidden="1" x14ac:dyDescent="0.25">
      <c r="H523" s="83" t="s">
        <v>142</v>
      </c>
    </row>
    <row r="524" spans="8:8" hidden="1" x14ac:dyDescent="0.25">
      <c r="H524" s="83" t="s">
        <v>143</v>
      </c>
    </row>
    <row r="525" spans="8:8" hidden="1" x14ac:dyDescent="0.25">
      <c r="H525" s="83" t="s">
        <v>144</v>
      </c>
    </row>
    <row r="526" spans="8:8" hidden="1" x14ac:dyDescent="0.25">
      <c r="H526" s="83" t="s">
        <v>145</v>
      </c>
    </row>
  </sheetData>
  <sheetProtection algorithmName="SHA-512" hashValue="4zsC8GXAQ3yNWG7IWdSPugEzLrbLuoEqpEJ+UUJLD3m1Q5BB1koEfzjtoexI6kiA9HXr+8+OzxGWsKKmxbRLFg==" saltValue="JVAINKjq6d9+jf2ixWgoAQ==" spinCount="100000" sheet="1"/>
  <dataValidations count="10">
    <dataValidation type="list" allowBlank="1" showInputMessage="1" showErrorMessage="1" promptTitle="SUINI / AVICOLI" prompt="selezionare " sqref="C15:C203" xr:uid="{F7E2876B-2E14-4166-9F3C-15DEF07F8190}">
      <formula1>"SUINI , AVICOLI"</formula1>
    </dataValidation>
    <dataValidation type="decimal" allowBlank="1" showErrorMessage="1" error="inserire valore intero o utilizzare il &quot;  .  &quot; per la notazione decimale" sqref="I3:I203" xr:uid="{AA8F8386-8852-4C27-861A-A1466BC0B99F}">
      <formula1>0</formula1>
      <formula2>100000000</formula2>
    </dataValidation>
    <dataValidation type="list" allowBlank="1" showInputMessage="1" showErrorMessage="1" error="accetta solo voci presenti in elenco" promptTitle="frequenza monitoraggio" prompt="selezionare voce dall'elenco" sqref="H3:H11" xr:uid="{89128A36-8ADC-4524-87E5-7C2FDD1281D0}">
      <formula1>$H$504:$H$526</formula1>
      <formula2>0</formula2>
    </dataValidation>
    <dataValidation allowBlank="1" showErrorMessage="1" error="inserire valore numerico &gt;2015" promptTitle="anno" prompt="aaaa" sqref="G11:G14 G3:G9" xr:uid="{F05938BC-8E27-4A77-80E1-1E2D28E00E1E}"/>
    <dataValidation type="list" allowBlank="1" showInputMessage="1" showErrorMessage="1" error="accetta solo voci presenti in elenco" promptTitle="frequenza monitoraggio" prompt="selezionare voce dall'elenco" sqref="H12:H203" xr:uid="{5547F4FB-8F4C-4F4E-B9F5-A5569688E203}">
      <formula1>$H$504:$H$526</formula1>
    </dataValidation>
    <dataValidation type="whole" allowBlank="1" showInputMessage="1" showErrorMessage="1" error="valore intero maggiore di 2015" promptTitle="anno" prompt="aaaa" sqref="G10 G15:G203" xr:uid="{01E73D34-3D64-44D4-AF40-153962471BB9}">
      <formula1>2016</formula1>
      <formula2>2050</formula2>
    </dataValidation>
    <dataValidation allowBlank="1" showInputMessage="1" showErrorMessage="1" prompt="specificare, se necessario" sqref="D11:D203 D10:E10" xr:uid="{1399DF0C-466D-428F-919B-9907786BAF26}">
      <formula1>0</formula1>
      <formula2>0</formula2>
    </dataValidation>
    <dataValidation type="list" allowBlank="1" showInputMessage="1" showErrorMessage="1" promptTitle="UM " prompt="selezionare voce" sqref="F15:F203" xr:uid="{0D8E53F6-2324-4E8E-8FFD-7B97836818E9}">
      <formula1>$F$14</formula1>
    </dataValidation>
    <dataValidation type="list" allowBlank="1" showInputMessage="1" showErrorMessage="1" promptTitle="categoria/matrice" prompt="selezionare voce" sqref="B15:B203" xr:uid="{405248CC-F089-4F46-A916-A2F60D53DA41}">
      <formula1>$B$11:$B$11</formula1>
    </dataValidation>
    <dataValidation type="list" allowBlank="1" showInputMessage="1" showErrorMessage="1" promptTitle="parametro" prompt="selezionare voce da elenco" sqref="A15:A203" xr:uid="{2D42A509-2588-49D2-B11A-8CED2020F71C}">
      <formula1>$A$12:$A$14</formula1>
    </dataValidation>
  </dataValidation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30D50D-8288-46DC-A190-FBC74703494C}">
  <sheetPr codeName="Foglio7"/>
  <dimension ref="A1:I302"/>
  <sheetViews>
    <sheetView workbookViewId="0">
      <pane ySplit="1" topLeftCell="A2" activePane="bottomLeft" state="frozen"/>
      <selection pane="bottomLeft" activeCell="G42" sqref="G42"/>
    </sheetView>
    <sheetView tabSelected="1" workbookViewId="1">
      <selection activeCell="L12" sqref="L12"/>
    </sheetView>
  </sheetViews>
  <sheetFormatPr defaultRowHeight="15" x14ac:dyDescent="0.25"/>
  <cols>
    <col min="1" max="1" width="76.140625" customWidth="1"/>
    <col min="2" max="2" width="17.7109375" style="58" customWidth="1"/>
    <col min="3" max="3" width="7.7109375" style="58" hidden="1" customWidth="1"/>
    <col min="4" max="4" width="14.28515625" style="58" customWidth="1"/>
    <col min="5" max="5" width="8.42578125" style="58" hidden="1" customWidth="1"/>
    <col min="6" max="6" width="12.85546875" style="58" customWidth="1"/>
    <col min="7" max="7" width="12" style="58" customWidth="1"/>
    <col min="8" max="8" width="13.7109375" style="58" customWidth="1"/>
    <col min="9" max="9" width="14.85546875" style="58" customWidth="1"/>
  </cols>
  <sheetData>
    <row r="1" spans="1:9" ht="26.25" thickBot="1" x14ac:dyDescent="0.3">
      <c r="A1" s="5" t="s">
        <v>31</v>
      </c>
      <c r="B1" s="6" t="s">
        <v>32</v>
      </c>
      <c r="C1" s="7" t="s">
        <v>33</v>
      </c>
      <c r="D1" s="8" t="s">
        <v>34</v>
      </c>
      <c r="E1" s="8" t="s">
        <v>35</v>
      </c>
      <c r="F1" s="9" t="s">
        <v>36</v>
      </c>
      <c r="G1" s="10" t="s">
        <v>37</v>
      </c>
      <c r="H1" s="10" t="s">
        <v>38</v>
      </c>
      <c r="I1" s="10" t="s">
        <v>39</v>
      </c>
    </row>
    <row r="2" spans="1:9" ht="72.75" customHeight="1" thickBot="1" x14ac:dyDescent="0.3">
      <c r="A2" s="92" t="s">
        <v>390</v>
      </c>
      <c r="B2" s="93"/>
      <c r="C2" s="94"/>
      <c r="D2" s="94" t="s">
        <v>178</v>
      </c>
      <c r="E2" s="93"/>
      <c r="F2" s="93"/>
      <c r="G2" s="93"/>
      <c r="H2" s="93"/>
      <c r="I2" s="19"/>
    </row>
    <row r="3" spans="1:9" ht="24.95" customHeight="1" x14ac:dyDescent="0.25">
      <c r="A3" s="95" t="s">
        <v>376</v>
      </c>
      <c r="B3" s="357" t="s">
        <v>375</v>
      </c>
      <c r="C3" s="37" t="s">
        <v>41</v>
      </c>
      <c r="D3" s="364"/>
      <c r="E3" s="37" t="s">
        <v>41</v>
      </c>
      <c r="F3" s="67" t="s">
        <v>45</v>
      </c>
      <c r="G3" s="574" t="str">
        <f>IF('1.info_base'!$D$11&lt;&gt;0,'1.info_base'!$D$11,"-")</f>
        <v>-</v>
      </c>
      <c r="H3" s="358" t="s">
        <v>43</v>
      </c>
      <c r="I3" s="29"/>
    </row>
    <row r="4" spans="1:9" ht="24.95" customHeight="1" x14ac:dyDescent="0.25">
      <c r="A4" s="68" t="s">
        <v>377</v>
      </c>
      <c r="B4" s="357" t="s">
        <v>375</v>
      </c>
      <c r="C4" s="37" t="s">
        <v>41</v>
      </c>
      <c r="D4" s="364"/>
      <c r="E4" s="36" t="s">
        <v>41</v>
      </c>
      <c r="F4" s="67" t="s">
        <v>45</v>
      </c>
      <c r="G4" s="574" t="str">
        <f>IF('1.info_base'!$D$11&lt;&gt;0,'1.info_base'!$D$11,"-")</f>
        <v>-</v>
      </c>
      <c r="H4" s="359" t="s">
        <v>43</v>
      </c>
      <c r="I4" s="97"/>
    </row>
    <row r="5" spans="1:9" ht="24.95" customHeight="1" x14ac:dyDescent="0.25">
      <c r="A5" s="68" t="s">
        <v>378</v>
      </c>
      <c r="B5" s="357" t="s">
        <v>375</v>
      </c>
      <c r="C5" s="37" t="s">
        <v>41</v>
      </c>
      <c r="D5" s="364"/>
      <c r="E5" s="36" t="s">
        <v>41</v>
      </c>
      <c r="F5" s="74" t="s">
        <v>45</v>
      </c>
      <c r="G5" s="574" t="str">
        <f>IF('1.info_base'!$D$11&lt;&gt;0,'1.info_base'!$D$11,"-")</f>
        <v>-</v>
      </c>
      <c r="H5" s="359" t="s">
        <v>43</v>
      </c>
      <c r="I5" s="97"/>
    </row>
    <row r="6" spans="1:9" ht="24.95" customHeight="1" x14ac:dyDescent="0.25">
      <c r="A6" s="68" t="s">
        <v>379</v>
      </c>
      <c r="B6" s="357" t="s">
        <v>375</v>
      </c>
      <c r="C6" s="37" t="s">
        <v>41</v>
      </c>
      <c r="D6" s="364"/>
      <c r="E6" s="36" t="s">
        <v>41</v>
      </c>
      <c r="F6" s="74" t="s">
        <v>45</v>
      </c>
      <c r="G6" s="574" t="str">
        <f>IF('1.info_base'!$D$11&lt;&gt;0,'1.info_base'!$D$11,"-")</f>
        <v>-</v>
      </c>
      <c r="H6" s="359" t="s">
        <v>43</v>
      </c>
      <c r="I6" s="97">
        <v>1</v>
      </c>
    </row>
    <row r="7" spans="1:9" ht="24.95" customHeight="1" x14ac:dyDescent="0.25">
      <c r="A7" s="68" t="s">
        <v>380</v>
      </c>
      <c r="B7" s="357" t="s">
        <v>375</v>
      </c>
      <c r="C7" s="37" t="s">
        <v>41</v>
      </c>
      <c r="D7" s="364"/>
      <c r="E7" s="36" t="s">
        <v>41</v>
      </c>
      <c r="F7" s="74" t="s">
        <v>45</v>
      </c>
      <c r="G7" s="574" t="str">
        <f>IF('1.info_base'!$D$11&lt;&gt;0,'1.info_base'!$D$11,"-")</f>
        <v>-</v>
      </c>
      <c r="H7" s="359" t="s">
        <v>43</v>
      </c>
      <c r="I7" s="97"/>
    </row>
    <row r="8" spans="1:9" ht="24.95" customHeight="1" x14ac:dyDescent="0.25">
      <c r="A8" s="68" t="s">
        <v>381</v>
      </c>
      <c r="B8" s="357" t="s">
        <v>375</v>
      </c>
      <c r="C8" s="37" t="s">
        <v>41</v>
      </c>
      <c r="D8" s="364"/>
      <c r="E8" s="36" t="s">
        <v>41</v>
      </c>
      <c r="F8" s="74"/>
      <c r="G8" s="574" t="str">
        <f>IF('1.info_base'!$D$11&lt;&gt;0,'1.info_base'!$D$11,"-")</f>
        <v>-</v>
      </c>
      <c r="H8" s="359" t="s">
        <v>43</v>
      </c>
      <c r="I8" s="97"/>
    </row>
    <row r="9" spans="1:9" ht="24.95" customHeight="1" x14ac:dyDescent="0.25">
      <c r="A9" s="68" t="s">
        <v>382</v>
      </c>
      <c r="B9" s="357" t="s">
        <v>375</v>
      </c>
      <c r="C9" s="37" t="s">
        <v>41</v>
      </c>
      <c r="D9" s="364"/>
      <c r="E9" s="36" t="s">
        <v>41</v>
      </c>
      <c r="F9" s="74" t="s">
        <v>45</v>
      </c>
      <c r="G9" s="574" t="str">
        <f>IF('1.info_base'!$D$11&lt;&gt;0,'1.info_base'!$D$11,"-")</f>
        <v>-</v>
      </c>
      <c r="H9" s="359" t="s">
        <v>43</v>
      </c>
      <c r="I9" s="97">
        <v>1</v>
      </c>
    </row>
    <row r="10" spans="1:9" ht="24.95" customHeight="1" x14ac:dyDescent="0.25">
      <c r="A10" s="68" t="s">
        <v>383</v>
      </c>
      <c r="B10" s="357" t="s">
        <v>375</v>
      </c>
      <c r="C10" s="37" t="s">
        <v>41</v>
      </c>
      <c r="D10" s="364"/>
      <c r="E10" s="36" t="s">
        <v>41</v>
      </c>
      <c r="F10" s="74" t="s">
        <v>45</v>
      </c>
      <c r="G10" s="574" t="str">
        <f>IF('1.info_base'!$D$11&lt;&gt;0,'1.info_base'!$D$11,"-")</f>
        <v>-</v>
      </c>
      <c r="H10" s="359" t="s">
        <v>43</v>
      </c>
      <c r="I10" s="97"/>
    </row>
    <row r="11" spans="1:9" x14ac:dyDescent="0.25">
      <c r="A11" s="86" t="s">
        <v>384</v>
      </c>
      <c r="B11" s="357" t="s">
        <v>375</v>
      </c>
      <c r="C11" s="37" t="s">
        <v>41</v>
      </c>
      <c r="D11" s="364"/>
      <c r="E11" s="36" t="s">
        <v>41</v>
      </c>
      <c r="F11" s="74" t="s">
        <v>45</v>
      </c>
      <c r="G11" s="574" t="str">
        <f>IF('1.info_base'!$D$11&lt;&gt;0,'1.info_base'!$D$11,"-")</f>
        <v>-</v>
      </c>
      <c r="H11" s="359" t="s">
        <v>43</v>
      </c>
      <c r="I11" s="97"/>
    </row>
    <row r="12" spans="1:9" x14ac:dyDescent="0.25">
      <c r="A12" s="86" t="s">
        <v>384</v>
      </c>
      <c r="B12" s="357" t="s">
        <v>375</v>
      </c>
      <c r="C12" s="37" t="s">
        <v>41</v>
      </c>
      <c r="D12" s="364"/>
      <c r="E12" s="36" t="s">
        <v>41</v>
      </c>
      <c r="F12" s="74" t="s">
        <v>45</v>
      </c>
      <c r="G12" s="574" t="str">
        <f>IF('1.info_base'!$D$11&lt;&gt;0,'1.info_base'!$D$11,"-")</f>
        <v>-</v>
      </c>
      <c r="H12" s="359" t="s">
        <v>43</v>
      </c>
      <c r="I12" s="97"/>
    </row>
    <row r="13" spans="1:9" x14ac:dyDescent="0.25">
      <c r="A13" s="86" t="s">
        <v>384</v>
      </c>
      <c r="B13" s="357" t="s">
        <v>375</v>
      </c>
      <c r="C13" s="37" t="s">
        <v>41</v>
      </c>
      <c r="D13" s="364"/>
      <c r="E13" s="36" t="s">
        <v>41</v>
      </c>
      <c r="F13" s="74" t="s">
        <v>45</v>
      </c>
      <c r="G13" s="574" t="str">
        <f>IF('1.info_base'!$D$11&lt;&gt;0,'1.info_base'!$D$11,"-")</f>
        <v>-</v>
      </c>
      <c r="H13" s="359" t="s">
        <v>43</v>
      </c>
      <c r="I13" s="97"/>
    </row>
    <row r="14" spans="1:9" x14ac:dyDescent="0.25">
      <c r="A14" s="86" t="s">
        <v>384</v>
      </c>
      <c r="B14" s="357" t="s">
        <v>375</v>
      </c>
      <c r="C14" s="37" t="s">
        <v>41</v>
      </c>
      <c r="D14" s="364"/>
      <c r="E14" s="36" t="s">
        <v>41</v>
      </c>
      <c r="F14" s="74" t="s">
        <v>45</v>
      </c>
      <c r="G14" s="574" t="str">
        <f>IF('1.info_base'!$D$11&lt;&gt;0,'1.info_base'!$D$11,"-")</f>
        <v>-</v>
      </c>
      <c r="H14" s="359" t="s">
        <v>43</v>
      </c>
      <c r="I14" s="97"/>
    </row>
    <row r="15" spans="1:9" x14ac:dyDescent="0.25">
      <c r="A15" s="86" t="s">
        <v>384</v>
      </c>
      <c r="B15" s="357" t="s">
        <v>375</v>
      </c>
      <c r="C15" s="37" t="s">
        <v>41</v>
      </c>
      <c r="D15" s="364"/>
      <c r="E15" s="36" t="s">
        <v>41</v>
      </c>
      <c r="F15" s="74" t="s">
        <v>45</v>
      </c>
      <c r="G15" s="574" t="str">
        <f>IF('1.info_base'!$D$11&lt;&gt;0,'1.info_base'!$D$11,"-")</f>
        <v>-</v>
      </c>
      <c r="H15" s="359" t="s">
        <v>43</v>
      </c>
      <c r="I15" s="97"/>
    </row>
    <row r="16" spans="1:9" x14ac:dyDescent="0.25">
      <c r="A16" s="86" t="s">
        <v>384</v>
      </c>
      <c r="B16" s="357" t="s">
        <v>375</v>
      </c>
      <c r="C16" s="37" t="s">
        <v>41</v>
      </c>
      <c r="D16" s="364"/>
      <c r="E16" s="36" t="s">
        <v>41</v>
      </c>
      <c r="F16" s="74" t="s">
        <v>45</v>
      </c>
      <c r="G16" s="574" t="str">
        <f>IF('1.info_base'!$D$11&lt;&gt;0,'1.info_base'!$D$11,"-")</f>
        <v>-</v>
      </c>
      <c r="H16" s="359" t="s">
        <v>43</v>
      </c>
      <c r="I16" s="98"/>
    </row>
    <row r="17" spans="1:9" ht="15.75" thickBot="1" x14ac:dyDescent="0.3">
      <c r="A17" s="360" t="s">
        <v>389</v>
      </c>
      <c r="B17" s="362" t="s">
        <v>375</v>
      </c>
      <c r="C17" s="362"/>
      <c r="D17" s="362" t="s">
        <v>41</v>
      </c>
      <c r="E17" s="362" t="s">
        <v>41</v>
      </c>
      <c r="F17" s="361" t="s">
        <v>45</v>
      </c>
      <c r="G17" s="574" t="str">
        <f>IF('1.info_base'!$D$11&lt;&gt;0,'1.info_base'!$D$11,"-")</f>
        <v>-</v>
      </c>
      <c r="H17" s="363" t="s">
        <v>43</v>
      </c>
      <c r="I17" s="589">
        <f>SUM(I3:I16)</f>
        <v>2</v>
      </c>
    </row>
    <row r="18" spans="1:9" ht="51.75" thickBot="1" x14ac:dyDescent="0.3">
      <c r="A18" s="99" t="s">
        <v>391</v>
      </c>
      <c r="B18" s="100"/>
      <c r="C18" s="94"/>
      <c r="D18" s="94" t="s">
        <v>179</v>
      </c>
      <c r="E18" s="100"/>
      <c r="F18" s="100"/>
      <c r="G18" s="588"/>
      <c r="H18" s="100"/>
      <c r="I18" s="101"/>
    </row>
    <row r="19" spans="1:9" x14ac:dyDescent="0.25">
      <c r="A19" s="95" t="s">
        <v>385</v>
      </c>
      <c r="B19" s="357" t="s">
        <v>375</v>
      </c>
      <c r="C19" s="51" t="s">
        <v>41</v>
      </c>
      <c r="D19" s="435"/>
      <c r="E19" s="69" t="s">
        <v>41</v>
      </c>
      <c r="F19" s="67" t="s">
        <v>45</v>
      </c>
      <c r="G19" s="574" t="str">
        <f>IF('1.info_base'!$D$11&lt;&gt;0,'1.info_base'!$D$11,"-")</f>
        <v>-</v>
      </c>
      <c r="H19" s="96" t="s">
        <v>43</v>
      </c>
      <c r="I19" s="102"/>
    </row>
    <row r="20" spans="1:9" x14ac:dyDescent="0.25">
      <c r="A20" s="68" t="s">
        <v>386</v>
      </c>
      <c r="B20" s="357" t="s">
        <v>375</v>
      </c>
      <c r="C20" s="52" t="s">
        <v>41</v>
      </c>
      <c r="D20" s="434"/>
      <c r="E20" s="50" t="s">
        <v>41</v>
      </c>
      <c r="F20" s="74" t="s">
        <v>45</v>
      </c>
      <c r="G20" s="574" t="str">
        <f>IF('1.info_base'!$D$11&lt;&gt;0,'1.info_base'!$D$11,"-")</f>
        <v>-</v>
      </c>
      <c r="H20" s="96" t="s">
        <v>43</v>
      </c>
      <c r="I20" s="25"/>
    </row>
    <row r="21" spans="1:9" x14ac:dyDescent="0.25">
      <c r="A21" s="68" t="s">
        <v>387</v>
      </c>
      <c r="B21" s="357" t="s">
        <v>375</v>
      </c>
      <c r="C21" s="52" t="s">
        <v>41</v>
      </c>
      <c r="D21" s="434"/>
      <c r="E21" s="50" t="s">
        <v>41</v>
      </c>
      <c r="F21" s="74" t="s">
        <v>45</v>
      </c>
      <c r="G21" s="574" t="str">
        <f>IF('1.info_base'!$D$11&lt;&gt;0,'1.info_base'!$D$11,"-")</f>
        <v>-</v>
      </c>
      <c r="H21" s="96" t="s">
        <v>43</v>
      </c>
      <c r="I21" s="25"/>
    </row>
    <row r="22" spans="1:9" x14ac:dyDescent="0.25">
      <c r="A22" s="68" t="s">
        <v>388</v>
      </c>
      <c r="B22" s="357" t="s">
        <v>375</v>
      </c>
      <c r="C22" s="52" t="s">
        <v>41</v>
      </c>
      <c r="D22" s="434"/>
      <c r="E22" s="50" t="s">
        <v>41</v>
      </c>
      <c r="F22" s="74" t="s">
        <v>45</v>
      </c>
      <c r="G22" s="574" t="str">
        <f>IF('1.info_base'!$D$11&lt;&gt;0,'1.info_base'!$D$11,"-")</f>
        <v>-</v>
      </c>
      <c r="H22" s="96" t="s">
        <v>43</v>
      </c>
      <c r="I22" s="25"/>
    </row>
    <row r="23" spans="1:9" x14ac:dyDescent="0.25">
      <c r="A23" s="86" t="s">
        <v>384</v>
      </c>
      <c r="B23" s="357" t="s">
        <v>375</v>
      </c>
      <c r="C23" s="52" t="s">
        <v>41</v>
      </c>
      <c r="D23" s="434"/>
      <c r="E23" s="50" t="s">
        <v>41</v>
      </c>
      <c r="F23" s="74" t="s">
        <v>45</v>
      </c>
      <c r="G23" s="574" t="str">
        <f>IF('1.info_base'!$D$11&lt;&gt;0,'1.info_base'!$D$11,"-")</f>
        <v>-</v>
      </c>
      <c r="H23" s="96" t="s">
        <v>43</v>
      </c>
      <c r="I23" s="25"/>
    </row>
    <row r="24" spans="1:9" x14ac:dyDescent="0.25">
      <c r="A24" s="86" t="s">
        <v>384</v>
      </c>
      <c r="B24" s="357" t="s">
        <v>375</v>
      </c>
      <c r="C24" s="52" t="s">
        <v>41</v>
      </c>
      <c r="D24" s="434"/>
      <c r="E24" s="50" t="s">
        <v>41</v>
      </c>
      <c r="F24" s="74" t="s">
        <v>45</v>
      </c>
      <c r="G24" s="574" t="str">
        <f>IF('1.info_base'!$D$11&lt;&gt;0,'1.info_base'!$D$11,"-")</f>
        <v>-</v>
      </c>
      <c r="H24" s="96" t="s">
        <v>43</v>
      </c>
      <c r="I24" s="25"/>
    </row>
    <row r="25" spans="1:9" x14ac:dyDescent="0.25">
      <c r="A25" s="86" t="s">
        <v>384</v>
      </c>
      <c r="B25" s="357" t="s">
        <v>375</v>
      </c>
      <c r="C25" s="52" t="s">
        <v>41</v>
      </c>
      <c r="D25" s="434"/>
      <c r="E25" s="50" t="s">
        <v>41</v>
      </c>
      <c r="F25" s="74" t="s">
        <v>45</v>
      </c>
      <c r="G25" s="574" t="str">
        <f>IF('1.info_base'!$D$11&lt;&gt;0,'1.info_base'!$D$11,"-")</f>
        <v>-</v>
      </c>
      <c r="H25" s="96" t="s">
        <v>43</v>
      </c>
      <c r="I25" s="25"/>
    </row>
    <row r="26" spans="1:9" x14ac:dyDescent="0.25">
      <c r="A26" s="86" t="s">
        <v>384</v>
      </c>
      <c r="B26" s="357" t="s">
        <v>375</v>
      </c>
      <c r="C26" s="52" t="s">
        <v>41</v>
      </c>
      <c r="D26" s="434"/>
      <c r="E26" s="50" t="s">
        <v>41</v>
      </c>
      <c r="F26" s="74" t="s">
        <v>45</v>
      </c>
      <c r="G26" s="574" t="str">
        <f>IF('1.info_base'!$D$11&lt;&gt;0,'1.info_base'!$D$11,"-")</f>
        <v>-</v>
      </c>
      <c r="H26" s="96" t="s">
        <v>43</v>
      </c>
      <c r="I26" s="25"/>
    </row>
    <row r="27" spans="1:9" x14ac:dyDescent="0.25">
      <c r="A27" s="86" t="s">
        <v>384</v>
      </c>
      <c r="B27" s="357" t="s">
        <v>375</v>
      </c>
      <c r="C27" s="52" t="s">
        <v>41</v>
      </c>
      <c r="D27" s="434"/>
      <c r="E27" s="50" t="s">
        <v>41</v>
      </c>
      <c r="F27" s="74" t="s">
        <v>45</v>
      </c>
      <c r="G27" s="574" t="str">
        <f>IF('1.info_base'!$D$11&lt;&gt;0,'1.info_base'!$D$11,"-")</f>
        <v>-</v>
      </c>
      <c r="H27" s="96" t="s">
        <v>43</v>
      </c>
      <c r="I27" s="25"/>
    </row>
    <row r="28" spans="1:9" x14ac:dyDescent="0.25">
      <c r="A28" s="86" t="s">
        <v>384</v>
      </c>
      <c r="B28" s="357" t="s">
        <v>375</v>
      </c>
      <c r="C28" s="52" t="s">
        <v>41</v>
      </c>
      <c r="D28" s="434"/>
      <c r="E28" s="50" t="s">
        <v>41</v>
      </c>
      <c r="F28" s="74" t="s">
        <v>45</v>
      </c>
      <c r="G28" s="574" t="str">
        <f>IF('1.info_base'!$D$11&lt;&gt;0,'1.info_base'!$D$11,"-")</f>
        <v>-</v>
      </c>
      <c r="H28" s="96" t="s">
        <v>43</v>
      </c>
      <c r="I28" s="25"/>
    </row>
    <row r="29" spans="1:9" x14ac:dyDescent="0.25">
      <c r="A29" s="353" t="s">
        <v>180</v>
      </c>
      <c r="B29" s="433" t="s">
        <v>375</v>
      </c>
      <c r="C29" s="355"/>
      <c r="D29" s="433" t="s">
        <v>41</v>
      </c>
      <c r="E29" s="355" t="s">
        <v>41</v>
      </c>
      <c r="F29" s="354" t="s">
        <v>45</v>
      </c>
      <c r="G29" s="574" t="str">
        <f>IF('1.info_base'!$D$11&lt;&gt;0,'1.info_base'!$D$11,"-")</f>
        <v>-</v>
      </c>
      <c r="H29" s="356" t="s">
        <v>43</v>
      </c>
      <c r="I29" s="590">
        <f>SUM(I19:I28)</f>
        <v>0</v>
      </c>
    </row>
    <row r="179" spans="8:8" hidden="1" x14ac:dyDescent="0.25">
      <c r="H179" s="82" t="s">
        <v>123</v>
      </c>
    </row>
    <row r="180" spans="8:8" hidden="1" x14ac:dyDescent="0.25">
      <c r="H180" s="83" t="s">
        <v>43</v>
      </c>
    </row>
    <row r="181" spans="8:8" hidden="1" x14ac:dyDescent="0.25">
      <c r="H181" s="83" t="s">
        <v>367</v>
      </c>
    </row>
    <row r="182" spans="8:8" hidden="1" x14ac:dyDescent="0.25">
      <c r="H182" s="83" t="s">
        <v>125</v>
      </c>
    </row>
    <row r="183" spans="8:8" hidden="1" x14ac:dyDescent="0.25">
      <c r="H183" s="83" t="s">
        <v>126</v>
      </c>
    </row>
    <row r="184" spans="8:8" hidden="1" x14ac:dyDescent="0.25">
      <c r="H184" s="83" t="s">
        <v>127</v>
      </c>
    </row>
    <row r="185" spans="8:8" hidden="1" x14ac:dyDescent="0.25">
      <c r="H185" s="83" t="s">
        <v>128</v>
      </c>
    </row>
    <row r="186" spans="8:8" hidden="1" x14ac:dyDescent="0.25">
      <c r="H186" s="83" t="s">
        <v>129</v>
      </c>
    </row>
    <row r="187" spans="8:8" hidden="1" x14ac:dyDescent="0.25">
      <c r="H187" s="83" t="s">
        <v>130</v>
      </c>
    </row>
    <row r="188" spans="8:8" hidden="1" x14ac:dyDescent="0.25">
      <c r="H188" s="83" t="s">
        <v>131</v>
      </c>
    </row>
    <row r="189" spans="8:8" hidden="1" x14ac:dyDescent="0.25">
      <c r="H189" s="83" t="s">
        <v>132</v>
      </c>
    </row>
    <row r="190" spans="8:8" hidden="1" x14ac:dyDescent="0.25">
      <c r="H190" s="83" t="s">
        <v>133</v>
      </c>
    </row>
    <row r="191" spans="8:8" hidden="1" x14ac:dyDescent="0.25">
      <c r="H191" s="83" t="s">
        <v>134</v>
      </c>
    </row>
    <row r="192" spans="8:8" hidden="1" x14ac:dyDescent="0.25">
      <c r="H192" s="83" t="s">
        <v>135</v>
      </c>
    </row>
    <row r="193" spans="8:8" hidden="1" x14ac:dyDescent="0.25">
      <c r="H193" s="83" t="s">
        <v>136</v>
      </c>
    </row>
    <row r="194" spans="8:8" hidden="1" x14ac:dyDescent="0.25">
      <c r="H194" s="83" t="s">
        <v>137</v>
      </c>
    </row>
    <row r="195" spans="8:8" hidden="1" x14ac:dyDescent="0.25">
      <c r="H195" s="83" t="s">
        <v>138</v>
      </c>
    </row>
    <row r="196" spans="8:8" hidden="1" x14ac:dyDescent="0.25">
      <c r="H196" s="83" t="s">
        <v>139</v>
      </c>
    </row>
    <row r="197" spans="8:8" hidden="1" x14ac:dyDescent="0.25">
      <c r="H197" s="83" t="s">
        <v>140</v>
      </c>
    </row>
    <row r="198" spans="8:8" hidden="1" x14ac:dyDescent="0.25">
      <c r="H198" s="83" t="s">
        <v>141</v>
      </c>
    </row>
    <row r="199" spans="8:8" hidden="1" x14ac:dyDescent="0.25">
      <c r="H199" s="83" t="s">
        <v>142</v>
      </c>
    </row>
    <row r="200" spans="8:8" hidden="1" x14ac:dyDescent="0.25">
      <c r="H200" s="83" t="s">
        <v>143</v>
      </c>
    </row>
    <row r="201" spans="8:8" hidden="1" x14ac:dyDescent="0.25">
      <c r="H201" s="83" t="s">
        <v>144</v>
      </c>
    </row>
    <row r="202" spans="8:8" hidden="1" x14ac:dyDescent="0.25">
      <c r="H202" s="83" t="s">
        <v>145</v>
      </c>
    </row>
    <row r="203" spans="8:8" hidden="1" x14ac:dyDescent="0.25"/>
    <row r="301" spans="3:4" x14ac:dyDescent="0.25">
      <c r="C301" s="103"/>
      <c r="D301" s="103"/>
    </row>
    <row r="302" spans="3:4" x14ac:dyDescent="0.25">
      <c r="C302" s="103"/>
      <c r="D302" s="103"/>
    </row>
  </sheetData>
  <sheetProtection algorithmName="SHA-512" hashValue="2CHU60PGtpd3DcEPOWhvUDaJJqT7aKWy0HwPDM+4oKVe/6IgNqJ5oXgKl5nE3zfNboz0IIi61Vz8JxYTMzjI7Q==" saltValue="E0KyodSkvOHzc+BGe2+rCA==" spinCount="100000" sheet="1"/>
  <dataValidations count="10">
    <dataValidation allowBlank="1" showErrorMessage="1" sqref="H3:H17" xr:uid="{C2FA1953-8323-4A2B-8CA5-68E6DAC62D1E}"/>
    <dataValidation allowBlank="1" showErrorMessage="1" error="accetta solo voci presenti in elenco" prompt="selezionare voce dall'elenco" sqref="H19:H28" xr:uid="{65F9133C-FA69-44CD-A2A5-B84FDF87611C}"/>
    <dataValidation type="list" allowBlank="1" showInputMessage="1" showErrorMessage="1" promptTitle="Destinazione Rifiuti" prompt="Selezionare voce da elenco" sqref="D3:D16 D20:D28" xr:uid="{72E6E1A9-E80F-45A2-B0E3-5BF8BFBAFD73}">
      <formula1>"R,D"</formula1>
    </dataValidation>
    <dataValidation allowBlank="1" showErrorMessage="1" error="inserire valore numerico &gt;2015" promptTitle="anno" prompt="aaaa" sqref="G3:G17 G19:G29" xr:uid="{DB7833C8-81A4-48F5-BEAD-D9133AE8093F}"/>
    <dataValidation type="list" allowBlank="1" showInputMessage="1" showErrorMessage="1" error="accetta solo voci presenti in elenco" promptTitle="frequenza monitoraggio" prompt="selezionare voce dall'elenco" sqref="H29" xr:uid="{23525BFC-4E58-453D-9C28-87734088A675}">
      <formula1>$H$180:$H$202</formula1>
      <formula2>0</formula2>
    </dataValidation>
    <dataValidation type="decimal" allowBlank="1" showErrorMessage="1" error="inserire valore intero o utilizzare il &quot;  .  &quot; per la notazione decimale" sqref="I3:I17 I19:I29" xr:uid="{77582864-2FB2-42D9-9089-0FD6F6967E96}">
      <formula1>0</formula1>
      <formula2>100000000</formula2>
    </dataValidation>
    <dataValidation type="list" allowBlank="1" showInputMessage="1" showErrorMessage="1" promptTitle="parametro" prompt="selezionare voce da elenco" sqref="A29" xr:uid="{C3D5B08E-2C01-4A9B-AB6A-3453B564B636}">
      <formula1>$A$2:$A$17</formula1>
      <formula2>0</formula2>
    </dataValidation>
    <dataValidation type="list" allowBlank="1" showInputMessage="1" showErrorMessage="1" promptTitle="UM " prompt="selezionare voce" sqref="F29" xr:uid="{A8E2575E-AD52-4C5E-9B3D-EB54269133B6}">
      <formula1>$F$17:$F$17</formula1>
      <formula2>0</formula2>
    </dataValidation>
    <dataValidation allowBlank="1" showInputMessage="1" showErrorMessage="1" prompt="specificare, se necessario" sqref="C29 C17" xr:uid="{53C02FE0-46BB-42E6-92D8-8D89877E0EFF}">
      <formula1>0</formula1>
      <formula2>0</formula2>
    </dataValidation>
    <dataValidation type="list" allowBlank="1" showInputMessage="1" showErrorMessage="1" promptTitle="Destinazione Rifiuti" prompt="Selezionare voce da elenco" sqref="D19" xr:uid="{A6C41BE8-B782-4D33-9304-6340E0815F8D}">
      <formula1>"R,D,"</formula1>
    </dataValidation>
  </dataValidation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B77F27-5FAC-4E31-B3E4-05ADCEFB21CD}">
  <sheetPr codeName="Foglio8">
    <pageSetUpPr fitToPage="1"/>
  </sheetPr>
  <dimension ref="A1:I442"/>
  <sheetViews>
    <sheetView workbookViewId="0">
      <pane ySplit="1" topLeftCell="A2" activePane="bottomLeft" state="frozen"/>
      <selection pane="bottomLeft" activeCell="G21" sqref="G21"/>
    </sheetView>
    <sheetView topLeftCell="A11" workbookViewId="1">
      <selection activeCell="D10" sqref="D10"/>
    </sheetView>
  </sheetViews>
  <sheetFormatPr defaultRowHeight="15" x14ac:dyDescent="0.25"/>
  <cols>
    <col min="1" max="1" width="39.28515625" customWidth="1"/>
    <col min="2" max="2" width="26.5703125" customWidth="1"/>
    <col min="3" max="3" width="23.5703125" style="58" customWidth="1"/>
    <col min="4" max="4" width="15.42578125" customWidth="1"/>
    <col min="5" max="5" width="8.140625" hidden="1" customWidth="1"/>
    <col min="6" max="6" width="18.85546875" style="58" customWidth="1"/>
    <col min="7" max="7" width="12" style="58" customWidth="1"/>
    <col min="8" max="8" width="15.140625" style="58" customWidth="1"/>
    <col min="9" max="9" width="16.42578125" style="58" customWidth="1"/>
  </cols>
  <sheetData>
    <row r="1" spans="1:9" ht="26.25" thickBot="1" x14ac:dyDescent="0.3">
      <c r="A1" s="5" t="s">
        <v>31</v>
      </c>
      <c r="B1" s="6" t="s">
        <v>32</v>
      </c>
      <c r="C1" s="8" t="s">
        <v>33</v>
      </c>
      <c r="D1" s="8" t="s">
        <v>34</v>
      </c>
      <c r="E1" s="8" t="s">
        <v>35</v>
      </c>
      <c r="F1" s="9" t="s">
        <v>36</v>
      </c>
      <c r="G1" s="10" t="s">
        <v>37</v>
      </c>
      <c r="H1" s="10" t="s">
        <v>38</v>
      </c>
      <c r="I1" s="10" t="s">
        <v>39</v>
      </c>
    </row>
    <row r="2" spans="1:9" ht="20.100000000000001" customHeight="1" thickBot="1" x14ac:dyDescent="0.3">
      <c r="A2" s="32" t="s">
        <v>181</v>
      </c>
      <c r="B2" s="62"/>
      <c r="C2" s="34"/>
      <c r="D2" s="34"/>
      <c r="E2" s="34"/>
      <c r="F2" s="34"/>
      <c r="G2" s="104"/>
      <c r="H2" s="33"/>
      <c r="I2" s="35"/>
    </row>
    <row r="3" spans="1:9" ht="20.100000000000001" customHeight="1" x14ac:dyDescent="0.25">
      <c r="A3" s="105" t="s">
        <v>182</v>
      </c>
      <c r="B3" s="66" t="s">
        <v>183</v>
      </c>
      <c r="C3" s="106" t="s">
        <v>41</v>
      </c>
      <c r="D3" s="106" t="s">
        <v>41</v>
      </c>
      <c r="E3" s="106"/>
      <c r="F3" s="106" t="s">
        <v>157</v>
      </c>
      <c r="G3" s="574" t="str">
        <f>IF('1.info_base'!$D$11&lt;&gt;0,'1.info_base'!$D$11,"-")</f>
        <v>-</v>
      </c>
      <c r="H3" s="107" t="s">
        <v>43</v>
      </c>
      <c r="I3" s="108"/>
    </row>
    <row r="4" spans="1:9" ht="20.100000000000001" customHeight="1" x14ac:dyDescent="0.25">
      <c r="A4" s="109" t="s">
        <v>184</v>
      </c>
      <c r="B4" s="73" t="s">
        <v>183</v>
      </c>
      <c r="C4" s="110" t="s">
        <v>41</v>
      </c>
      <c r="D4" s="110" t="s">
        <v>41</v>
      </c>
      <c r="E4" s="110"/>
      <c r="F4" s="110" t="s">
        <v>157</v>
      </c>
      <c r="G4" s="574" t="str">
        <f>IF('1.info_base'!$D$11&lt;&gt;0,'1.info_base'!$D$11,"-")</f>
        <v>-</v>
      </c>
      <c r="H4" s="111" t="s">
        <v>43</v>
      </c>
      <c r="I4" s="112"/>
    </row>
    <row r="5" spans="1:9" ht="20.100000000000001" customHeight="1" x14ac:dyDescent="0.25">
      <c r="A5" s="113" t="s">
        <v>185</v>
      </c>
      <c r="B5" s="114" t="s">
        <v>183</v>
      </c>
      <c r="C5" s="110" t="s">
        <v>41</v>
      </c>
      <c r="D5" s="110" t="s">
        <v>41</v>
      </c>
      <c r="E5" s="110"/>
      <c r="F5" s="110" t="s">
        <v>157</v>
      </c>
      <c r="G5" s="574" t="str">
        <f>IF('1.info_base'!$D$11&lt;&gt;0,'1.info_base'!$D$11,"-")</f>
        <v>-</v>
      </c>
      <c r="H5" s="111" t="s">
        <v>43</v>
      </c>
      <c r="I5" s="112"/>
    </row>
    <row r="6" spans="1:9" ht="20.100000000000001" customHeight="1" x14ac:dyDescent="0.25">
      <c r="A6" s="113" t="s">
        <v>186</v>
      </c>
      <c r="B6" s="114" t="s">
        <v>183</v>
      </c>
      <c r="C6" s="110" t="s">
        <v>41</v>
      </c>
      <c r="D6" s="110" t="s">
        <v>41</v>
      </c>
      <c r="E6" s="110"/>
      <c r="F6" s="110" t="s">
        <v>157</v>
      </c>
      <c r="G6" s="574" t="str">
        <f>IF('1.info_base'!$D$11&lt;&gt;0,'1.info_base'!$D$11,"-")</f>
        <v>-</v>
      </c>
      <c r="H6" s="111" t="s">
        <v>43</v>
      </c>
      <c r="I6" s="112"/>
    </row>
    <row r="7" spans="1:9" ht="20.100000000000001" customHeight="1" x14ac:dyDescent="0.25">
      <c r="A7" s="113" t="s">
        <v>187</v>
      </c>
      <c r="B7" s="114" t="s">
        <v>183</v>
      </c>
      <c r="C7" s="110" t="s">
        <v>41</v>
      </c>
      <c r="D7" s="110" t="s">
        <v>41</v>
      </c>
      <c r="E7" s="110"/>
      <c r="F7" s="110" t="s">
        <v>157</v>
      </c>
      <c r="G7" s="574" t="str">
        <f>IF('1.info_base'!$D$11&lt;&gt;0,'1.info_base'!$D$11,"-")</f>
        <v>-</v>
      </c>
      <c r="H7" s="111" t="s">
        <v>43</v>
      </c>
      <c r="I7" s="112"/>
    </row>
    <row r="8" spans="1:9" ht="20.100000000000001" customHeight="1" thickBot="1" x14ac:dyDescent="0.3">
      <c r="A8" s="113" t="s">
        <v>188</v>
      </c>
      <c r="B8" s="114" t="s">
        <v>183</v>
      </c>
      <c r="C8" s="110" t="s">
        <v>41</v>
      </c>
      <c r="D8" s="110" t="s">
        <v>41</v>
      </c>
      <c r="E8" s="110"/>
      <c r="F8" s="110" t="s">
        <v>157</v>
      </c>
      <c r="G8" s="574" t="str">
        <f>IF('1.info_base'!$D$11&lt;&gt;0,'1.info_base'!$D$11,"-")</f>
        <v>-</v>
      </c>
      <c r="H8" s="111" t="s">
        <v>43</v>
      </c>
      <c r="I8" s="112"/>
    </row>
    <row r="9" spans="1:9" ht="34.5" thickBot="1" x14ac:dyDescent="0.3">
      <c r="A9" s="372" t="s">
        <v>189</v>
      </c>
      <c r="B9" s="505" t="s">
        <v>430</v>
      </c>
      <c r="C9" s="373" t="s">
        <v>53</v>
      </c>
      <c r="D9" s="172" t="s">
        <v>190</v>
      </c>
      <c r="E9" s="116"/>
      <c r="F9" s="374"/>
      <c r="G9" s="591"/>
      <c r="H9" s="375"/>
      <c r="I9" s="376"/>
    </row>
    <row r="10" spans="1:9" ht="24.95" customHeight="1" x14ac:dyDescent="0.25">
      <c r="A10" s="117" t="s">
        <v>191</v>
      </c>
      <c r="B10" s="118" t="s">
        <v>192</v>
      </c>
      <c r="C10" s="119" t="s">
        <v>57</v>
      </c>
      <c r="D10" s="365"/>
      <c r="E10" s="37" t="s">
        <v>41</v>
      </c>
      <c r="F10" s="121" t="s">
        <v>193</v>
      </c>
      <c r="G10" s="575" t="str">
        <f>IF('1.info_base'!$D$11&lt;&gt;0,'1.info_base'!$D$11,"-")</f>
        <v>-</v>
      </c>
      <c r="H10" s="85" t="s">
        <v>43</v>
      </c>
      <c r="I10" s="20"/>
    </row>
    <row r="11" spans="1:9" ht="24.95" customHeight="1" thickBot="1" x14ac:dyDescent="0.3">
      <c r="A11" s="122" t="s">
        <v>194</v>
      </c>
      <c r="B11" s="123" t="s">
        <v>192</v>
      </c>
      <c r="C11" s="124" t="s">
        <v>57</v>
      </c>
      <c r="D11" s="366"/>
      <c r="E11" s="367" t="s">
        <v>41</v>
      </c>
      <c r="F11" s="126" t="s">
        <v>195</v>
      </c>
      <c r="G11" s="576" t="str">
        <f>IF('1.info_base'!$D$11&lt;&gt;0,'1.info_base'!$D$11,"-")</f>
        <v>-</v>
      </c>
      <c r="H11" s="127" t="s">
        <v>43</v>
      </c>
      <c r="I11" s="53"/>
    </row>
    <row r="12" spans="1:9" ht="24.95" customHeight="1" x14ac:dyDescent="0.25">
      <c r="A12" s="117" t="s">
        <v>191</v>
      </c>
      <c r="B12" s="118" t="s">
        <v>192</v>
      </c>
      <c r="C12" s="119" t="s">
        <v>62</v>
      </c>
      <c r="D12" s="365"/>
      <c r="E12" s="37" t="s">
        <v>41</v>
      </c>
      <c r="F12" s="121" t="s">
        <v>196</v>
      </c>
      <c r="G12" s="575" t="str">
        <f>IF('1.info_base'!$D$11&lt;&gt;0,'1.info_base'!$D$11,"-")</f>
        <v>-</v>
      </c>
      <c r="H12" s="85" t="s">
        <v>43</v>
      </c>
      <c r="I12" s="128"/>
    </row>
    <row r="13" spans="1:9" ht="24.95" customHeight="1" thickBot="1" x14ac:dyDescent="0.3">
      <c r="A13" s="122" t="s">
        <v>194</v>
      </c>
      <c r="B13" s="123" t="s">
        <v>192</v>
      </c>
      <c r="C13" s="124" t="s">
        <v>62</v>
      </c>
      <c r="D13" s="366"/>
      <c r="E13" s="125" t="s">
        <v>41</v>
      </c>
      <c r="F13" s="323" t="s">
        <v>195</v>
      </c>
      <c r="G13" s="592" t="str">
        <f>IF('1.info_base'!$D$11&lt;&gt;0,'1.info_base'!$D$11,"-")</f>
        <v>-</v>
      </c>
      <c r="H13" s="127" t="s">
        <v>43</v>
      </c>
      <c r="I13" s="129"/>
    </row>
    <row r="14" spans="1:9" ht="24.95" customHeight="1" x14ac:dyDescent="0.25">
      <c r="A14" s="117" t="s">
        <v>191</v>
      </c>
      <c r="B14" s="130" t="s">
        <v>192</v>
      </c>
      <c r="C14" s="131" t="s">
        <v>197</v>
      </c>
      <c r="D14" s="365"/>
      <c r="E14" s="37" t="s">
        <v>41</v>
      </c>
      <c r="F14" s="106" t="s">
        <v>196</v>
      </c>
      <c r="G14" s="575" t="str">
        <f>IF('1.info_base'!$D$11&lt;&gt;0,'1.info_base'!$D$11,"-")</f>
        <v>-</v>
      </c>
      <c r="H14" s="85" t="s">
        <v>43</v>
      </c>
      <c r="I14" s="128"/>
    </row>
    <row r="15" spans="1:9" ht="24.95" customHeight="1" thickBot="1" x14ac:dyDescent="0.3">
      <c r="A15" s="122" t="s">
        <v>194</v>
      </c>
      <c r="B15" s="118" t="s">
        <v>192</v>
      </c>
      <c r="C15" s="368" t="s">
        <v>198</v>
      </c>
      <c r="D15" s="366"/>
      <c r="E15" s="369" t="s">
        <v>41</v>
      </c>
      <c r="F15" s="126" t="s">
        <v>195</v>
      </c>
      <c r="G15" s="592" t="str">
        <f>IF('1.info_base'!$D$11&lt;&gt;0,'1.info_base'!$D$11,"-")</f>
        <v>-</v>
      </c>
      <c r="H15" s="133" t="s">
        <v>43</v>
      </c>
      <c r="I15" s="129"/>
    </row>
    <row r="16" spans="1:9" ht="24.95" customHeight="1" x14ac:dyDescent="0.25">
      <c r="A16" s="117" t="s">
        <v>191</v>
      </c>
      <c r="B16" s="134" t="s">
        <v>199</v>
      </c>
      <c r="C16" s="180" t="s">
        <v>200</v>
      </c>
      <c r="D16" s="365"/>
      <c r="E16" s="37" t="s">
        <v>41</v>
      </c>
      <c r="F16" s="106" t="s">
        <v>196</v>
      </c>
      <c r="G16" s="575" t="str">
        <f>IF('1.info_base'!$D$11&lt;&gt;0,'1.info_base'!$D$11,"-")</f>
        <v>-</v>
      </c>
      <c r="H16" s="136" t="s">
        <v>43</v>
      </c>
      <c r="I16" s="142"/>
    </row>
    <row r="17" spans="1:9" ht="24.95" customHeight="1" thickBot="1" x14ac:dyDescent="0.3">
      <c r="A17" s="122" t="s">
        <v>194</v>
      </c>
      <c r="B17" s="137" t="s">
        <v>199</v>
      </c>
      <c r="C17" s="138" t="s">
        <v>200</v>
      </c>
      <c r="D17" s="371"/>
      <c r="E17" s="367" t="s">
        <v>41</v>
      </c>
      <c r="F17" s="126" t="s">
        <v>195</v>
      </c>
      <c r="G17" s="576" t="str">
        <f>IF('1.info_base'!$D$11&lt;&gt;0,'1.info_base'!$D$11,"-")</f>
        <v>-</v>
      </c>
      <c r="H17" s="139" t="s">
        <v>43</v>
      </c>
      <c r="I17" s="144"/>
    </row>
    <row r="18" spans="1:9" ht="24.95" customHeight="1" x14ac:dyDescent="0.25">
      <c r="A18" s="117" t="s">
        <v>191</v>
      </c>
      <c r="B18" s="140" t="s">
        <v>199</v>
      </c>
      <c r="C18" s="141" t="s">
        <v>201</v>
      </c>
      <c r="D18" s="365"/>
      <c r="E18" s="37" t="s">
        <v>41</v>
      </c>
      <c r="F18" s="106" t="s">
        <v>196</v>
      </c>
      <c r="G18" s="575" t="str">
        <f>IF('1.info_base'!$D$11&lt;&gt;0,'1.info_base'!$D$11,"-")</f>
        <v>-</v>
      </c>
      <c r="H18" s="84" t="s">
        <v>43</v>
      </c>
      <c r="I18" s="142"/>
    </row>
    <row r="19" spans="1:9" ht="24.95" customHeight="1" thickBot="1" x14ac:dyDescent="0.3">
      <c r="A19" s="122" t="s">
        <v>194</v>
      </c>
      <c r="B19" s="137" t="s">
        <v>199</v>
      </c>
      <c r="C19" s="143" t="s">
        <v>201</v>
      </c>
      <c r="D19" s="371"/>
      <c r="E19" s="125" t="s">
        <v>41</v>
      </c>
      <c r="F19" s="126" t="s">
        <v>195</v>
      </c>
      <c r="G19" s="576" t="str">
        <f>IF('1.info_base'!$D$11&lt;&gt;0,'1.info_base'!$D$11,"-")</f>
        <v>-</v>
      </c>
      <c r="H19" s="139" t="s">
        <v>43</v>
      </c>
      <c r="I19" s="144"/>
    </row>
    <row r="20" spans="1:9" ht="24.95" customHeight="1" x14ac:dyDescent="0.25">
      <c r="A20" s="117" t="s">
        <v>191</v>
      </c>
      <c r="B20" s="140" t="s">
        <v>199</v>
      </c>
      <c r="C20" s="145" t="s">
        <v>96</v>
      </c>
      <c r="D20" s="365"/>
      <c r="E20" s="37" t="s">
        <v>41</v>
      </c>
      <c r="F20" s="106" t="s">
        <v>196</v>
      </c>
      <c r="G20" s="575" t="str">
        <f>IF('1.info_base'!$D$11&lt;&gt;0,'1.info_base'!$D$11,"-")</f>
        <v>-</v>
      </c>
      <c r="H20" s="84" t="s">
        <v>43</v>
      </c>
      <c r="I20" s="142"/>
    </row>
    <row r="21" spans="1:9" ht="24.95" customHeight="1" thickBot="1" x14ac:dyDescent="0.3">
      <c r="A21" s="122" t="s">
        <v>194</v>
      </c>
      <c r="B21" s="137" t="s">
        <v>199</v>
      </c>
      <c r="C21" s="370" t="s">
        <v>96</v>
      </c>
      <c r="D21" s="473"/>
      <c r="E21" s="125" t="s">
        <v>41</v>
      </c>
      <c r="F21" s="126" t="s">
        <v>195</v>
      </c>
      <c r="G21" s="576" t="str">
        <f>IF('1.info_base'!$D$11&lt;&gt;0,'1.info_base'!$D$11,"-")</f>
        <v>-</v>
      </c>
      <c r="H21" s="139" t="s">
        <v>43</v>
      </c>
      <c r="I21" s="144"/>
    </row>
    <row r="22" spans="1:9" ht="24.95" customHeight="1" x14ac:dyDescent="0.25">
      <c r="A22" s="18" t="s">
        <v>191</v>
      </c>
      <c r="B22" s="140" t="s">
        <v>199</v>
      </c>
      <c r="C22" s="145" t="s">
        <v>99</v>
      </c>
      <c r="D22" s="435"/>
      <c r="E22" s="69" t="s">
        <v>41</v>
      </c>
      <c r="F22" s="106" t="s">
        <v>196</v>
      </c>
      <c r="G22" s="575" t="str">
        <f>IF('1.info_base'!$D$11&lt;&gt;0,'1.info_base'!$D$11,"-")</f>
        <v>-</v>
      </c>
      <c r="H22" s="84" t="s">
        <v>43</v>
      </c>
      <c r="I22" s="142"/>
    </row>
    <row r="419" spans="8:8" x14ac:dyDescent="0.25">
      <c r="H419" s="82" t="s">
        <v>123</v>
      </c>
    </row>
    <row r="420" spans="8:8" x14ac:dyDescent="0.25">
      <c r="H420" s="83" t="s">
        <v>124</v>
      </c>
    </row>
    <row r="421" spans="8:8" x14ac:dyDescent="0.25">
      <c r="H421" s="83" t="s">
        <v>43</v>
      </c>
    </row>
    <row r="422" spans="8:8" x14ac:dyDescent="0.25">
      <c r="H422" s="83" t="s">
        <v>125</v>
      </c>
    </row>
    <row r="423" spans="8:8" x14ac:dyDescent="0.25">
      <c r="H423" s="83" t="s">
        <v>126</v>
      </c>
    </row>
    <row r="424" spans="8:8" x14ac:dyDescent="0.25">
      <c r="H424" s="83" t="s">
        <v>127</v>
      </c>
    </row>
    <row r="425" spans="8:8" x14ac:dyDescent="0.25">
      <c r="H425" s="83" t="s">
        <v>128</v>
      </c>
    </row>
    <row r="426" spans="8:8" x14ac:dyDescent="0.25">
      <c r="H426" s="83" t="s">
        <v>129</v>
      </c>
    </row>
    <row r="427" spans="8:8" x14ac:dyDescent="0.25">
      <c r="H427" s="83" t="s">
        <v>130</v>
      </c>
    </row>
    <row r="428" spans="8:8" x14ac:dyDescent="0.25">
      <c r="H428" s="83" t="s">
        <v>131</v>
      </c>
    </row>
    <row r="429" spans="8:8" x14ac:dyDescent="0.25">
      <c r="H429" s="83" t="s">
        <v>132</v>
      </c>
    </row>
    <row r="430" spans="8:8" x14ac:dyDescent="0.25">
      <c r="H430" s="83" t="s">
        <v>133</v>
      </c>
    </row>
    <row r="431" spans="8:8" x14ac:dyDescent="0.25">
      <c r="H431" s="83" t="s">
        <v>134</v>
      </c>
    </row>
    <row r="432" spans="8:8" x14ac:dyDescent="0.25">
      <c r="H432" s="83" t="s">
        <v>135</v>
      </c>
    </row>
    <row r="433" spans="8:8" x14ac:dyDescent="0.25">
      <c r="H433" s="83" t="s">
        <v>136</v>
      </c>
    </row>
    <row r="434" spans="8:8" x14ac:dyDescent="0.25">
      <c r="H434" s="83" t="s">
        <v>137</v>
      </c>
    </row>
    <row r="435" spans="8:8" x14ac:dyDescent="0.25">
      <c r="H435" s="83" t="s">
        <v>138</v>
      </c>
    </row>
    <row r="436" spans="8:8" x14ac:dyDescent="0.25">
      <c r="H436" s="83" t="s">
        <v>139</v>
      </c>
    </row>
    <row r="437" spans="8:8" x14ac:dyDescent="0.25">
      <c r="H437" s="83" t="s">
        <v>140</v>
      </c>
    </row>
    <row r="438" spans="8:8" x14ac:dyDescent="0.25">
      <c r="H438" s="83" t="s">
        <v>141</v>
      </c>
    </row>
    <row r="439" spans="8:8" x14ac:dyDescent="0.25">
      <c r="H439" s="83" t="s">
        <v>142</v>
      </c>
    </row>
    <row r="440" spans="8:8" x14ac:dyDescent="0.25">
      <c r="H440" s="83" t="s">
        <v>143</v>
      </c>
    </row>
    <row r="441" spans="8:8" x14ac:dyDescent="0.25">
      <c r="H441" s="83" t="s">
        <v>144</v>
      </c>
    </row>
    <row r="442" spans="8:8" x14ac:dyDescent="0.25">
      <c r="H442" s="83" t="s">
        <v>145</v>
      </c>
    </row>
  </sheetData>
  <sheetProtection algorithmName="SHA-512" hashValue="dSLfTz/iN1DKmMAYQxjANQmnS7R14e1xLvvu9ThoMrRqUTRV8LjzoQy/akVULg1TRV5/s//LVyCIHTRlMgntFQ==" saltValue="r0jsxlk/6211KTpqxJlzNw==" spinCount="100000" sheet="1"/>
  <dataValidations count="7">
    <dataValidation type="whole" allowBlank="1" showInputMessage="1" showErrorMessage="1" error="inserire valore intero maggiore di 2015" promptTitle="anno" prompt="aaaa" sqref="G9" xr:uid="{E792217B-7D77-4BD1-9EC0-0D111A0E1AAC}">
      <formula1>2015</formula1>
      <formula2>2050</formula2>
    </dataValidation>
    <dataValidation allowBlank="1" showInputMessage="1" showErrorMessage="1" error="accetta solo le voci presenti nell'elenco" sqref="H10:H22" xr:uid="{C7E2932B-521A-4A65-9788-180E3C2CD7C4}"/>
    <dataValidation type="list" allowBlank="1" showInputMessage="1" showErrorMessage="1" error="accetta solo le voci presenti nell'elenco" promptTitle="frequenze monitoraggio" prompt="selezionare voce dall'elenco" sqref="H9" xr:uid="{B3A72201-F9DA-4249-A600-832FD4392051}">
      <formula1>$H$420:$H$442</formula1>
      <formula2>0</formula2>
    </dataValidation>
    <dataValidation allowBlank="1" showErrorMessage="1" error="inserire valore numerico &gt;2015" promptTitle="anno" prompt="aaaa" sqref="G3:G8 G10:G22" xr:uid="{46EBB223-597D-4E47-9A30-37B22ABEBBE4}"/>
    <dataValidation type="decimal" allowBlank="1" showErrorMessage="1" error="inserire valore numerico intero  o  utilizzare il    &quot; . &quot;  per la notazione decimale" sqref="I10:I11" xr:uid="{834B74DC-1C50-4601-9D7D-DCDEF288CE59}">
      <formula1>0</formula1>
      <formula2>1000000000</formula2>
    </dataValidation>
    <dataValidation type="decimal" allowBlank="1" showErrorMessage="1" error="inserire valore intero o utilizzare il &quot;  .  &quot; per la notazione decimale" sqref="I12:I22 I3:I9" xr:uid="{06FA99AC-2A62-4F38-B849-BAA2A33053F3}">
      <formula1>0</formula1>
      <formula2>1000000000</formula2>
    </dataValidation>
    <dataValidation type="list" allowBlank="1" showInputMessage="1" showErrorMessage="1" promptTitle="indicare metodo di calcolo" prompt="selezionare voce da elenco" sqref="D10:D22" xr:uid="{AD5E5B1C-3795-4A28-A230-F8EBB777393D}">
      <formula1>"BAT 24 - metodo A , BAT 24 - metodo B "</formula1>
    </dataValidation>
  </dataValidations>
  <pageMargins left="0.7" right="0.7" top="0.75" bottom="0.75" header="0.3" footer="0.3"/>
  <pageSetup paperSize="9" scale="83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E34846-EBDD-42A0-B284-F255A7264BD0}">
  <sheetPr codeName="Foglio9">
    <pageSetUpPr fitToPage="1"/>
  </sheetPr>
  <dimension ref="A1:I522"/>
  <sheetViews>
    <sheetView workbookViewId="0">
      <pane ySplit="1" topLeftCell="A2" activePane="bottomLeft" state="frozen"/>
      <selection pane="bottomLeft" activeCell="K28" sqref="K28"/>
    </sheetView>
    <sheetView workbookViewId="1">
      <selection activeCell="I5" sqref="I5"/>
    </sheetView>
  </sheetViews>
  <sheetFormatPr defaultRowHeight="15" x14ac:dyDescent="0.25"/>
  <cols>
    <col min="1" max="1" width="44.140625" customWidth="1"/>
    <col min="2" max="2" width="17.28515625" customWidth="1"/>
    <col min="3" max="3" width="21.140625" customWidth="1"/>
    <col min="4" max="4" width="17.140625" customWidth="1"/>
    <col min="5" max="5" width="18.7109375" customWidth="1"/>
    <col min="6" max="6" width="19.85546875" style="58" customWidth="1"/>
    <col min="7" max="7" width="8.140625" style="58" customWidth="1"/>
    <col min="8" max="8" width="13.7109375" style="58" customWidth="1"/>
    <col min="9" max="9" width="14.7109375" style="58" customWidth="1"/>
  </cols>
  <sheetData>
    <row r="1" spans="1:9" ht="25.5" x14ac:dyDescent="0.25">
      <c r="A1" s="5" t="s">
        <v>31</v>
      </c>
      <c r="B1" s="6" t="s">
        <v>32</v>
      </c>
      <c r="C1" s="8" t="s">
        <v>33</v>
      </c>
      <c r="D1" s="8" t="s">
        <v>34</v>
      </c>
      <c r="E1" s="8" t="s">
        <v>35</v>
      </c>
      <c r="F1" s="9" t="s">
        <v>36</v>
      </c>
      <c r="G1" s="10" t="s">
        <v>37</v>
      </c>
      <c r="H1" s="10" t="s">
        <v>38</v>
      </c>
      <c r="I1" s="10" t="s">
        <v>39</v>
      </c>
    </row>
    <row r="2" spans="1:9" ht="20.100000000000001" customHeight="1" x14ac:dyDescent="0.25">
      <c r="A2" s="146" t="s">
        <v>202</v>
      </c>
      <c r="B2" s="147" t="s">
        <v>203</v>
      </c>
      <c r="C2" s="89" t="s">
        <v>358</v>
      </c>
      <c r="D2" s="148"/>
      <c r="E2" s="149" t="s">
        <v>41</v>
      </c>
      <c r="F2" s="150" t="s">
        <v>204</v>
      </c>
      <c r="G2" s="574" t="str">
        <f>IF('1.info_base'!$D$11&lt;&gt;0,'1.info_base'!$D$11,"-")</f>
        <v>-</v>
      </c>
      <c r="H2" s="151" t="s">
        <v>43</v>
      </c>
      <c r="I2" s="152"/>
    </row>
    <row r="3" spans="1:9" ht="20.100000000000001" customHeight="1" thickBot="1" x14ac:dyDescent="0.3">
      <c r="A3" s="153" t="s">
        <v>205</v>
      </c>
      <c r="B3" s="147" t="s">
        <v>203</v>
      </c>
      <c r="C3" s="89" t="s">
        <v>358</v>
      </c>
      <c r="D3" s="153"/>
      <c r="E3" s="149" t="s">
        <v>41</v>
      </c>
      <c r="F3" s="154" t="s">
        <v>204</v>
      </c>
      <c r="G3" s="574" t="str">
        <f>IF('1.info_base'!$D$11&lt;&gt;0,'1.info_base'!$D$11,"-")</f>
        <v>-</v>
      </c>
      <c r="H3" s="151" t="s">
        <v>43</v>
      </c>
      <c r="I3" s="155"/>
    </row>
    <row r="4" spans="1:9" ht="34.5" thickBot="1" x14ac:dyDescent="0.3">
      <c r="A4" s="32" t="s">
        <v>206</v>
      </c>
      <c r="B4" s="156"/>
      <c r="C4" s="156"/>
      <c r="D4" s="157" t="s">
        <v>427</v>
      </c>
      <c r="E4" s="158"/>
      <c r="F4" s="34"/>
      <c r="G4" s="593"/>
      <c r="H4" s="156"/>
      <c r="I4" s="159"/>
    </row>
    <row r="5" spans="1:9" ht="30.75" customHeight="1" x14ac:dyDescent="0.25">
      <c r="A5" s="507" t="s">
        <v>432</v>
      </c>
      <c r="B5" s="507" t="s">
        <v>149</v>
      </c>
      <c r="C5" s="508" t="s">
        <v>358</v>
      </c>
      <c r="D5" s="132" t="s">
        <v>448</v>
      </c>
      <c r="E5" s="509" t="s">
        <v>207</v>
      </c>
      <c r="F5" s="160" t="s">
        <v>208</v>
      </c>
      <c r="G5" s="574" t="str">
        <f>IF('1.info_base'!$D$11&lt;&gt;0,'1.info_base'!$D$11,"-")</f>
        <v>-</v>
      </c>
      <c r="H5" s="161" t="s">
        <v>43</v>
      </c>
      <c r="I5" s="162"/>
    </row>
    <row r="6" spans="1:9" ht="20.100000000000001" customHeight="1" x14ac:dyDescent="0.25">
      <c r="A6" s="163" t="s">
        <v>433</v>
      </c>
      <c r="B6" s="147" t="s">
        <v>203</v>
      </c>
      <c r="C6" s="89" t="s">
        <v>358</v>
      </c>
      <c r="D6" s="132"/>
      <c r="E6" s="141" t="s">
        <v>209</v>
      </c>
      <c r="F6" s="106" t="s">
        <v>204</v>
      </c>
      <c r="G6" s="574" t="str">
        <f>IF('1.info_base'!$D$11&lt;&gt;0,'1.info_base'!$D$11,"-")</f>
        <v>-</v>
      </c>
      <c r="H6" s="151" t="s">
        <v>43</v>
      </c>
      <c r="I6" s="152"/>
    </row>
    <row r="7" spans="1:9" ht="20.100000000000001" customHeight="1" x14ac:dyDescent="0.25">
      <c r="A7" s="164" t="s">
        <v>210</v>
      </c>
      <c r="B7" s="147" t="s">
        <v>203</v>
      </c>
      <c r="C7" s="89" t="s">
        <v>358</v>
      </c>
      <c r="D7" s="120"/>
      <c r="E7" s="141" t="s">
        <v>209</v>
      </c>
      <c r="F7" s="165" t="s">
        <v>204</v>
      </c>
      <c r="G7" s="574" t="str">
        <f>IF('1.info_base'!$D$11&lt;&gt;0,'1.info_base'!$D$11,"-")</f>
        <v>-</v>
      </c>
      <c r="H7" s="151" t="s">
        <v>43</v>
      </c>
      <c r="I7" s="152"/>
    </row>
    <row r="8" spans="1:9" ht="20.100000000000001" customHeight="1" thickBot="1" x14ac:dyDescent="0.3">
      <c r="A8" s="166" t="s">
        <v>211</v>
      </c>
      <c r="B8" s="147" t="s">
        <v>203</v>
      </c>
      <c r="C8" s="89" t="s">
        <v>358</v>
      </c>
      <c r="D8" s="167"/>
      <c r="E8" s="141" t="s">
        <v>209</v>
      </c>
      <c r="F8" s="168" t="s">
        <v>204</v>
      </c>
      <c r="G8" s="574" t="str">
        <f>IF('1.info_base'!$D$11&lt;&gt;0,'1.info_base'!$D$11,"-")</f>
        <v>-</v>
      </c>
      <c r="H8" s="169" t="s">
        <v>43</v>
      </c>
      <c r="I8" s="155"/>
    </row>
    <row r="9" spans="1:9" ht="34.5" thickBot="1" x14ac:dyDescent="0.3">
      <c r="A9" s="170" t="s">
        <v>212</v>
      </c>
      <c r="B9" s="506" t="s">
        <v>431</v>
      </c>
      <c r="C9" s="115" t="s">
        <v>53</v>
      </c>
      <c r="D9" s="172" t="s">
        <v>426</v>
      </c>
      <c r="E9" s="173" t="s">
        <v>213</v>
      </c>
      <c r="F9" s="174"/>
      <c r="G9" s="594"/>
      <c r="H9" s="171"/>
      <c r="I9" s="175"/>
    </row>
    <row r="10" spans="1:9" ht="25.5" x14ac:dyDescent="0.25">
      <c r="A10" s="176" t="s">
        <v>214</v>
      </c>
      <c r="B10" s="130" t="s">
        <v>215</v>
      </c>
      <c r="C10" s="22" t="s">
        <v>216</v>
      </c>
      <c r="D10" s="135"/>
      <c r="E10" s="177" t="s">
        <v>217</v>
      </c>
      <c r="F10" s="160" t="s">
        <v>208</v>
      </c>
      <c r="G10" s="574" t="str">
        <f>IF('1.info_base'!$D$11&lt;&gt;0,'1.info_base'!$D$11,"-")</f>
        <v>-</v>
      </c>
      <c r="H10" s="161" t="s">
        <v>43</v>
      </c>
      <c r="I10" s="162"/>
    </row>
    <row r="11" spans="1:9" ht="25.5" x14ac:dyDescent="0.25">
      <c r="A11" s="178" t="s">
        <v>214</v>
      </c>
      <c r="B11" s="130" t="s">
        <v>215</v>
      </c>
      <c r="C11" s="131" t="s">
        <v>197</v>
      </c>
      <c r="D11" s="135"/>
      <c r="E11" s="179" t="s">
        <v>217</v>
      </c>
      <c r="F11" s="77" t="s">
        <v>208</v>
      </c>
      <c r="G11" s="574" t="str">
        <f>IF('1.info_base'!$D$11&lt;&gt;0,'1.info_base'!$D$11,"-")</f>
        <v>-</v>
      </c>
      <c r="H11" s="151" t="s">
        <v>43</v>
      </c>
      <c r="I11" s="152"/>
    </row>
    <row r="12" spans="1:9" ht="25.5" x14ac:dyDescent="0.25">
      <c r="A12" s="178" t="s">
        <v>214</v>
      </c>
      <c r="B12" s="130" t="s">
        <v>215</v>
      </c>
      <c r="C12" s="180" t="s">
        <v>57</v>
      </c>
      <c r="D12" s="135"/>
      <c r="E12" s="177" t="s">
        <v>217</v>
      </c>
      <c r="F12" s="77" t="s">
        <v>208</v>
      </c>
      <c r="G12" s="574" t="str">
        <f>IF('1.info_base'!$D$11&lt;&gt;0,'1.info_base'!$D$11,"-")</f>
        <v>-</v>
      </c>
      <c r="H12" s="151" t="s">
        <v>43</v>
      </c>
      <c r="I12" s="152"/>
    </row>
    <row r="13" spans="1:9" ht="25.5" x14ac:dyDescent="0.25">
      <c r="A13" s="178" t="s">
        <v>214</v>
      </c>
      <c r="B13" s="130" t="s">
        <v>215</v>
      </c>
      <c r="C13" s="181" t="s">
        <v>62</v>
      </c>
      <c r="D13" s="135"/>
      <c r="E13" s="179" t="s">
        <v>217</v>
      </c>
      <c r="F13" s="77" t="s">
        <v>208</v>
      </c>
      <c r="G13" s="574" t="str">
        <f>IF('1.info_base'!$D$11&lt;&gt;0,'1.info_base'!$D$11,"-")</f>
        <v>-</v>
      </c>
      <c r="H13" s="151" t="s">
        <v>43</v>
      </c>
      <c r="I13" s="152"/>
    </row>
    <row r="14" spans="1:9" ht="20.100000000000001" customHeight="1" x14ac:dyDescent="0.25">
      <c r="A14" s="90"/>
      <c r="B14" s="90"/>
      <c r="C14" s="182"/>
      <c r="D14" s="135"/>
      <c r="E14" s="179"/>
      <c r="F14" s="183"/>
      <c r="G14" s="184"/>
      <c r="H14" s="185"/>
      <c r="I14" s="186"/>
    </row>
    <row r="15" spans="1:9" ht="20.100000000000001" customHeight="1" x14ac:dyDescent="0.25">
      <c r="A15" s="90"/>
      <c r="B15" s="90"/>
      <c r="C15" s="182"/>
      <c r="D15" s="135"/>
      <c r="E15" s="179"/>
      <c r="F15" s="183"/>
      <c r="G15" s="184"/>
      <c r="H15" s="185"/>
      <c r="I15" s="186"/>
    </row>
    <row r="16" spans="1:9" ht="20.100000000000001" customHeight="1" x14ac:dyDescent="0.25">
      <c r="A16" s="90"/>
      <c r="B16" s="90"/>
      <c r="C16" s="182"/>
      <c r="D16" s="135"/>
      <c r="E16" s="179"/>
      <c r="F16" s="183"/>
      <c r="G16" s="184"/>
      <c r="H16" s="185"/>
      <c r="I16" s="186"/>
    </row>
    <row r="17" spans="1:9" ht="20.100000000000001" customHeight="1" x14ac:dyDescent="0.25">
      <c r="A17" s="90"/>
      <c r="B17" s="90"/>
      <c r="C17" s="182"/>
      <c r="D17" s="135"/>
      <c r="E17" s="179"/>
      <c r="F17" s="183"/>
      <c r="G17" s="184"/>
      <c r="H17" s="185"/>
      <c r="I17" s="186"/>
    </row>
    <row r="18" spans="1:9" ht="20.100000000000001" customHeight="1" x14ac:dyDescent="0.25">
      <c r="A18" s="90"/>
      <c r="B18" s="90"/>
      <c r="C18" s="182"/>
      <c r="D18" s="135"/>
      <c r="E18" s="179"/>
      <c r="F18" s="183"/>
      <c r="G18" s="184"/>
      <c r="H18" s="185"/>
      <c r="I18" s="186"/>
    </row>
    <row r="19" spans="1:9" ht="20.100000000000001" customHeight="1" x14ac:dyDescent="0.25">
      <c r="A19" s="90"/>
      <c r="B19" s="90"/>
      <c r="C19" s="182"/>
      <c r="D19" s="135"/>
      <c r="E19" s="179"/>
      <c r="F19" s="183"/>
      <c r="G19" s="184"/>
      <c r="H19" s="185"/>
      <c r="I19" s="186"/>
    </row>
    <row r="20" spans="1:9" ht="20.100000000000001" customHeight="1" x14ac:dyDescent="0.25">
      <c r="A20" s="90"/>
      <c r="B20" s="90"/>
      <c r="C20" s="182"/>
      <c r="D20" s="135"/>
      <c r="E20" s="179"/>
      <c r="F20" s="183"/>
      <c r="G20" s="184"/>
      <c r="H20" s="185"/>
      <c r="I20" s="186"/>
    </row>
    <row r="21" spans="1:9" ht="20.100000000000001" customHeight="1" x14ac:dyDescent="0.25">
      <c r="A21" s="90"/>
      <c r="B21" s="90"/>
      <c r="C21" s="182"/>
      <c r="D21" s="135"/>
      <c r="E21" s="179"/>
      <c r="F21" s="183"/>
      <c r="G21" s="184"/>
      <c r="H21" s="185"/>
      <c r="I21" s="186"/>
    </row>
    <row r="22" spans="1:9" ht="20.100000000000001" customHeight="1" x14ac:dyDescent="0.25">
      <c r="A22" s="90"/>
      <c r="B22" s="90"/>
      <c r="C22" s="182"/>
      <c r="D22" s="135"/>
      <c r="E22" s="179"/>
      <c r="F22" s="183"/>
      <c r="G22" s="184"/>
      <c r="H22" s="185"/>
      <c r="I22" s="186"/>
    </row>
    <row r="23" spans="1:9" ht="20.100000000000001" customHeight="1" x14ac:dyDescent="0.25">
      <c r="A23" s="90"/>
      <c r="B23" s="90"/>
      <c r="C23" s="182"/>
      <c r="D23" s="135"/>
      <c r="E23" s="179"/>
      <c r="F23" s="183"/>
      <c r="G23" s="184"/>
      <c r="H23" s="185"/>
      <c r="I23" s="186"/>
    </row>
    <row r="24" spans="1:9" ht="20.100000000000001" customHeight="1" x14ac:dyDescent="0.25">
      <c r="A24" s="90"/>
      <c r="B24" s="90"/>
      <c r="C24" s="182"/>
      <c r="D24" s="135"/>
      <c r="E24" s="179"/>
      <c r="F24" s="183"/>
      <c r="G24" s="184"/>
      <c r="H24" s="185"/>
      <c r="I24" s="186"/>
    </row>
    <row r="25" spans="1:9" ht="20.100000000000001" customHeight="1" x14ac:dyDescent="0.25">
      <c r="A25" s="90"/>
      <c r="B25" s="90"/>
      <c r="C25" s="182"/>
      <c r="D25" s="135"/>
      <c r="E25" s="179"/>
      <c r="F25" s="183"/>
      <c r="G25" s="184"/>
      <c r="H25" s="185"/>
      <c r="I25" s="186"/>
    </row>
    <row r="26" spans="1:9" ht="20.100000000000001" customHeight="1" x14ac:dyDescent="0.25">
      <c r="A26" s="90"/>
      <c r="B26" s="90"/>
      <c r="C26" s="182"/>
      <c r="D26" s="135"/>
      <c r="E26" s="179"/>
      <c r="F26" s="183"/>
      <c r="G26" s="184"/>
      <c r="H26" s="185"/>
      <c r="I26" s="186"/>
    </row>
    <row r="27" spans="1:9" ht="20.100000000000001" customHeight="1" x14ac:dyDescent="0.25">
      <c r="A27" s="90"/>
      <c r="B27" s="90"/>
      <c r="C27" s="182"/>
      <c r="D27" s="135"/>
      <c r="E27" s="179"/>
      <c r="F27" s="183"/>
      <c r="G27" s="184"/>
      <c r="H27" s="185"/>
      <c r="I27" s="186"/>
    </row>
    <row r="28" spans="1:9" ht="20.100000000000001" customHeight="1" x14ac:dyDescent="0.25">
      <c r="A28" s="90"/>
      <c r="B28" s="90"/>
      <c r="C28" s="182"/>
      <c r="D28" s="135"/>
      <c r="E28" s="179"/>
      <c r="F28" s="183"/>
      <c r="G28" s="184"/>
      <c r="H28" s="185"/>
      <c r="I28" s="186"/>
    </row>
    <row r="29" spans="1:9" ht="20.100000000000001" customHeight="1" x14ac:dyDescent="0.25">
      <c r="A29" s="90"/>
      <c r="B29" s="90"/>
      <c r="C29" s="182"/>
      <c r="D29" s="135"/>
      <c r="E29" s="179"/>
      <c r="F29" s="183"/>
      <c r="G29" s="184"/>
      <c r="H29" s="185"/>
      <c r="I29" s="186"/>
    </row>
    <row r="30" spans="1:9" ht="20.100000000000001" customHeight="1" x14ac:dyDescent="0.25">
      <c r="A30" s="90"/>
      <c r="B30" s="90"/>
      <c r="C30" s="182"/>
      <c r="D30" s="135"/>
      <c r="E30" s="179"/>
      <c r="F30" s="183"/>
      <c r="G30" s="184"/>
      <c r="H30" s="185"/>
      <c r="I30" s="186"/>
    </row>
    <row r="31" spans="1:9" ht="20.100000000000001" customHeight="1" x14ac:dyDescent="0.25">
      <c r="A31" s="90"/>
      <c r="B31" s="90"/>
      <c r="C31" s="182"/>
      <c r="D31" s="135"/>
      <c r="E31" s="179"/>
      <c r="F31" s="183"/>
      <c r="G31" s="184"/>
      <c r="H31" s="185"/>
      <c r="I31" s="186"/>
    </row>
    <row r="32" spans="1:9" ht="20.100000000000001" customHeight="1" x14ac:dyDescent="0.25">
      <c r="A32" s="90"/>
      <c r="B32" s="90"/>
      <c r="C32" s="182"/>
      <c r="D32" s="135"/>
      <c r="E32" s="179"/>
      <c r="F32" s="183"/>
      <c r="G32" s="184"/>
      <c r="H32" s="185"/>
      <c r="I32" s="186"/>
    </row>
    <row r="33" spans="1:9" ht="20.100000000000001" customHeight="1" x14ac:dyDescent="0.25">
      <c r="A33" s="90"/>
      <c r="B33" s="90"/>
      <c r="C33" s="182"/>
      <c r="D33" s="135"/>
      <c r="E33" s="179"/>
      <c r="F33" s="183"/>
      <c r="G33" s="184"/>
      <c r="H33" s="185"/>
      <c r="I33" s="186"/>
    </row>
    <row r="34" spans="1:9" ht="20.100000000000001" customHeight="1" x14ac:dyDescent="0.25">
      <c r="A34" s="90"/>
      <c r="B34" s="90"/>
      <c r="C34" s="182"/>
      <c r="D34" s="135"/>
      <c r="E34" s="179"/>
      <c r="F34" s="183"/>
      <c r="G34" s="184"/>
      <c r="H34" s="185"/>
      <c r="I34" s="186"/>
    </row>
    <row r="35" spans="1:9" ht="20.100000000000001" customHeight="1" x14ac:dyDescent="0.25">
      <c r="A35" s="90"/>
      <c r="B35" s="90"/>
      <c r="C35" s="182"/>
      <c r="D35" s="135"/>
      <c r="E35" s="179"/>
      <c r="F35" s="183"/>
      <c r="G35" s="184"/>
      <c r="H35" s="185"/>
      <c r="I35" s="186"/>
    </row>
    <row r="36" spans="1:9" ht="20.100000000000001" customHeight="1" x14ac:dyDescent="0.25">
      <c r="A36" s="90"/>
      <c r="B36" s="90"/>
      <c r="C36" s="182"/>
      <c r="D36" s="135"/>
      <c r="E36" s="179"/>
      <c r="F36" s="183"/>
      <c r="G36" s="184"/>
      <c r="H36" s="185"/>
      <c r="I36" s="186"/>
    </row>
    <row r="37" spans="1:9" ht="20.100000000000001" customHeight="1" x14ac:dyDescent="0.25">
      <c r="A37" s="90"/>
      <c r="B37" s="90"/>
      <c r="C37" s="182"/>
      <c r="D37" s="135"/>
      <c r="E37" s="179"/>
      <c r="F37" s="183"/>
      <c r="G37" s="184"/>
      <c r="H37" s="185"/>
      <c r="I37" s="186"/>
    </row>
    <row r="38" spans="1:9" ht="20.100000000000001" customHeight="1" x14ac:dyDescent="0.25">
      <c r="A38" s="90"/>
      <c r="B38" s="90"/>
      <c r="C38" s="182"/>
      <c r="D38" s="135"/>
      <c r="E38" s="179"/>
      <c r="F38" s="183"/>
      <c r="G38" s="184"/>
      <c r="H38" s="185"/>
      <c r="I38" s="186"/>
    </row>
    <row r="39" spans="1:9" ht="20.100000000000001" customHeight="1" x14ac:dyDescent="0.25">
      <c r="A39" s="90"/>
      <c r="B39" s="90"/>
      <c r="C39" s="182"/>
      <c r="D39" s="135"/>
      <c r="E39" s="179"/>
      <c r="F39" s="183"/>
      <c r="G39" s="184"/>
      <c r="H39" s="185"/>
      <c r="I39" s="186"/>
    </row>
    <row r="40" spans="1:9" ht="20.100000000000001" customHeight="1" x14ac:dyDescent="0.25">
      <c r="A40" s="90"/>
      <c r="B40" s="90"/>
      <c r="C40" s="182"/>
      <c r="D40" s="135"/>
      <c r="E40" s="179"/>
      <c r="F40" s="183"/>
      <c r="G40" s="184"/>
      <c r="H40" s="185"/>
      <c r="I40" s="186"/>
    </row>
    <row r="41" spans="1:9" ht="20.100000000000001" customHeight="1" x14ac:dyDescent="0.25">
      <c r="A41" s="90"/>
      <c r="B41" s="90"/>
      <c r="C41" s="182"/>
      <c r="D41" s="135"/>
      <c r="E41" s="179"/>
      <c r="F41" s="183"/>
      <c r="G41" s="184"/>
      <c r="H41" s="185"/>
      <c r="I41" s="186"/>
    </row>
    <row r="42" spans="1:9" ht="20.100000000000001" customHeight="1" x14ac:dyDescent="0.25">
      <c r="A42" s="90"/>
      <c r="B42" s="90"/>
      <c r="C42" s="182"/>
      <c r="D42" s="135"/>
      <c r="E42" s="179"/>
      <c r="F42" s="183"/>
      <c r="G42" s="184"/>
      <c r="H42" s="185"/>
      <c r="I42" s="186"/>
    </row>
    <row r="43" spans="1:9" ht="20.100000000000001" customHeight="1" x14ac:dyDescent="0.25">
      <c r="A43" s="90"/>
      <c r="B43" s="90"/>
      <c r="C43" s="182"/>
      <c r="D43" s="135"/>
      <c r="E43" s="179"/>
      <c r="F43" s="183"/>
      <c r="G43" s="184"/>
      <c r="H43" s="185"/>
      <c r="I43" s="186"/>
    </row>
    <row r="44" spans="1:9" ht="20.100000000000001" customHeight="1" x14ac:dyDescent="0.25">
      <c r="A44" s="90"/>
      <c r="B44" s="90"/>
      <c r="C44" s="182"/>
      <c r="D44" s="135"/>
      <c r="E44" s="179"/>
      <c r="F44" s="183"/>
      <c r="G44" s="184"/>
      <c r="H44" s="185"/>
      <c r="I44" s="186"/>
    </row>
    <row r="45" spans="1:9" ht="20.100000000000001" customHeight="1" x14ac:dyDescent="0.25">
      <c r="A45" s="90"/>
      <c r="B45" s="90"/>
      <c r="C45" s="182"/>
      <c r="D45" s="135"/>
      <c r="E45" s="179"/>
      <c r="F45" s="183"/>
      <c r="G45" s="184"/>
      <c r="H45" s="185"/>
      <c r="I45" s="186"/>
    </row>
    <row r="46" spans="1:9" ht="20.100000000000001" customHeight="1" x14ac:dyDescent="0.25">
      <c r="A46" s="90"/>
      <c r="B46" s="90"/>
      <c r="C46" s="182"/>
      <c r="D46" s="135"/>
      <c r="E46" s="179"/>
      <c r="F46" s="183"/>
      <c r="G46" s="184"/>
      <c r="H46" s="185"/>
      <c r="I46" s="186"/>
    </row>
    <row r="47" spans="1:9" ht="20.100000000000001" customHeight="1" x14ac:dyDescent="0.25">
      <c r="A47" s="90"/>
      <c r="B47" s="90"/>
      <c r="C47" s="182"/>
      <c r="D47" s="135"/>
      <c r="E47" s="179"/>
      <c r="F47" s="183"/>
      <c r="G47" s="184"/>
      <c r="H47" s="185"/>
      <c r="I47" s="186"/>
    </row>
    <row r="48" spans="1:9" ht="20.100000000000001" customHeight="1" x14ac:dyDescent="0.25">
      <c r="A48" s="90"/>
      <c r="B48" s="90"/>
      <c r="C48" s="182"/>
      <c r="D48" s="135"/>
      <c r="E48" s="179"/>
      <c r="F48" s="183"/>
      <c r="G48" s="184"/>
      <c r="H48" s="185"/>
      <c r="I48" s="186"/>
    </row>
    <row r="49" spans="1:9" ht="20.100000000000001" customHeight="1" x14ac:dyDescent="0.25">
      <c r="A49" s="90"/>
      <c r="B49" s="90"/>
      <c r="C49" s="182"/>
      <c r="D49" s="135"/>
      <c r="E49" s="179"/>
      <c r="F49" s="183"/>
      <c r="G49" s="184"/>
      <c r="H49" s="185"/>
      <c r="I49" s="186"/>
    </row>
    <row r="50" spans="1:9" ht="20.100000000000001" customHeight="1" x14ac:dyDescent="0.25"/>
    <row r="499" spans="6:8" x14ac:dyDescent="0.25">
      <c r="F499" s="82" t="s">
        <v>36</v>
      </c>
      <c r="H499" s="82" t="s">
        <v>123</v>
      </c>
    </row>
    <row r="500" spans="6:8" x14ac:dyDescent="0.25">
      <c r="F500" s="83" t="s">
        <v>204</v>
      </c>
      <c r="H500" s="83" t="s">
        <v>124</v>
      </c>
    </row>
    <row r="501" spans="6:8" x14ac:dyDescent="0.25">
      <c r="F501" s="83" t="s">
        <v>45</v>
      </c>
      <c r="H501" s="83" t="s">
        <v>43</v>
      </c>
    </row>
    <row r="502" spans="6:8" x14ac:dyDescent="0.25">
      <c r="F502" s="83"/>
      <c r="H502" s="83" t="s">
        <v>125</v>
      </c>
    </row>
    <row r="503" spans="6:8" x14ac:dyDescent="0.25">
      <c r="H503" s="83" t="s">
        <v>126</v>
      </c>
    </row>
    <row r="504" spans="6:8" x14ac:dyDescent="0.25">
      <c r="H504" s="83" t="s">
        <v>127</v>
      </c>
    </row>
    <row r="505" spans="6:8" x14ac:dyDescent="0.25">
      <c r="H505" s="83" t="s">
        <v>128</v>
      </c>
    </row>
    <row r="506" spans="6:8" x14ac:dyDescent="0.25">
      <c r="H506" s="83" t="s">
        <v>129</v>
      </c>
    </row>
    <row r="507" spans="6:8" x14ac:dyDescent="0.25">
      <c r="H507" s="83" t="s">
        <v>130</v>
      </c>
    </row>
    <row r="508" spans="6:8" x14ac:dyDescent="0.25">
      <c r="H508" s="83" t="s">
        <v>131</v>
      </c>
    </row>
    <row r="509" spans="6:8" x14ac:dyDescent="0.25">
      <c r="H509" s="83" t="s">
        <v>132</v>
      </c>
    </row>
    <row r="510" spans="6:8" x14ac:dyDescent="0.25">
      <c r="H510" s="83" t="s">
        <v>133</v>
      </c>
    </row>
    <row r="511" spans="6:8" x14ac:dyDescent="0.25">
      <c r="H511" s="83" t="s">
        <v>134</v>
      </c>
    </row>
    <row r="512" spans="6:8" x14ac:dyDescent="0.25">
      <c r="H512" s="83" t="s">
        <v>135</v>
      </c>
    </row>
    <row r="513" spans="8:8" x14ac:dyDescent="0.25">
      <c r="H513" s="83" t="s">
        <v>136</v>
      </c>
    </row>
    <row r="514" spans="8:8" x14ac:dyDescent="0.25">
      <c r="H514" s="83" t="s">
        <v>137</v>
      </c>
    </row>
    <row r="515" spans="8:8" x14ac:dyDescent="0.25">
      <c r="H515" s="83" t="s">
        <v>138</v>
      </c>
    </row>
    <row r="516" spans="8:8" x14ac:dyDescent="0.25">
      <c r="H516" s="83" t="s">
        <v>139</v>
      </c>
    </row>
    <row r="517" spans="8:8" x14ac:dyDescent="0.25">
      <c r="H517" s="83" t="s">
        <v>140</v>
      </c>
    </row>
    <row r="518" spans="8:8" x14ac:dyDescent="0.25">
      <c r="H518" s="83" t="s">
        <v>141</v>
      </c>
    </row>
    <row r="519" spans="8:8" x14ac:dyDescent="0.25">
      <c r="H519" s="83" t="s">
        <v>142</v>
      </c>
    </row>
    <row r="520" spans="8:8" x14ac:dyDescent="0.25">
      <c r="H520" s="83" t="s">
        <v>143</v>
      </c>
    </row>
    <row r="521" spans="8:8" x14ac:dyDescent="0.25">
      <c r="H521" s="83" t="s">
        <v>144</v>
      </c>
    </row>
    <row r="522" spans="8:8" x14ac:dyDescent="0.25">
      <c r="H522" s="83" t="s">
        <v>145</v>
      </c>
    </row>
  </sheetData>
  <sheetProtection algorithmName="SHA-512" hashValue="SFfGh2LzTxm2akd9qRdSCvvXDU6/dbZyktG8xHSyVEnS9xeo/WYHjMi+y8Z+zyd78iqIV2ZocyMamNC/iRYwhA==" saltValue="0OQ0m1BH9RzTOWdptPtuTQ==" spinCount="100000" sheet="1"/>
  <dataValidations count="12">
    <dataValidation type="list" allowBlank="1" showInputMessage="1" showErrorMessage="1" promptTitle="categoria suini" prompt="selezionare voce" sqref="C14:C49" xr:uid="{B46D7445-8F05-4D1A-A6E6-E4DB6CB4749C}">
      <formula1>$C$10:$C$13</formula1>
    </dataValidation>
    <dataValidation type="list" allowBlank="1" showInputMessage="1" showErrorMessage="1" promptTitle="metodo di calcolo " prompt="selezionare voce da elenco" sqref="D5:D8" xr:uid="{A74DE60E-DA1F-4E53-B176-E901EE316048}">
      <formula1>"BAT 25 - metodo A , BAT 25 - metodo B , BAT 25 - metodo C"</formula1>
    </dataValidation>
    <dataValidation type="list" allowBlank="1" showInputMessage="1" showErrorMessage="1" error="accetta solo valori presenti nell'elenco" promptTitle="frequenza monitoraggio" prompt="selezionare voce da elenco" sqref="H14:H49" xr:uid="{B5214164-92EA-40C5-A33F-AB8C34AF18BE}">
      <formula1>$H$10</formula1>
    </dataValidation>
    <dataValidation type="list" allowBlank="1" showInputMessage="1" showErrorMessage="1" promptTitle="parametro" prompt="selezionare voce da elenco" sqref="A14:A49" xr:uid="{C4D6E911-BFE6-4BA3-8A1C-24D212643C2E}">
      <formula1>$A$10:$A$10</formula1>
    </dataValidation>
    <dataValidation allowBlank="1" showErrorMessage="1" error="accetta solo valori presenti nell'elenco" promptTitle="frequenza monitoraggio" prompt="selezionare voce da elenco" sqref="H2:H3 H5:H8 H10:H13" xr:uid="{708ECE29-F2D0-4050-8E2E-BBCEC53223D9}"/>
    <dataValidation allowBlank="1" showErrorMessage="1" error="inserire valore numerico &gt;2015" promptTitle="anno" prompt="aaaa" sqref="G5:G8 G2:G3 G10:G13" xr:uid="{BDBDE75E-AC88-41B6-ACC4-52A3F2A4A0B9}"/>
    <dataValidation type="decimal" allowBlank="1" showErrorMessage="1" error="inserire valore intero o utilizzare il &quot;  .  &quot; per la notazione decimale" sqref="I10:I49" xr:uid="{555A2E65-143C-40DF-949C-627295A4C4F4}">
      <formula1>0</formula1>
      <formula2>10000000000</formula2>
    </dataValidation>
    <dataValidation type="whole" allowBlank="1" showInputMessage="1" showErrorMessage="1" error="inserire valore maggiore di 2015" promptTitle="anno" prompt="aaaa" sqref="G14:G49" xr:uid="{42C75D1C-9DB6-4C5A-B553-44F65060D0DD}">
      <formula1>2016</formula1>
      <formula2>2050</formula2>
    </dataValidation>
    <dataValidation type="list" allowBlank="1" showInputMessage="1" showErrorMessage="1" promptTitle="UM" prompt="selezionare da elenco" sqref="F13" xr:uid="{689B3C36-11C5-4597-8986-C6D2934175D7}">
      <formula1>"kg NH3 / capo medio"</formula1>
    </dataValidation>
    <dataValidation type="list" allowBlank="1" showInputMessage="1" showErrorMessage="1" promptTitle="inserire UM" prompt="selezionare da elenco" sqref="F14:F49" xr:uid="{1C3603BC-68E7-4405-86B3-B0373BB32DAE}">
      <formula1>"kg NH3 / capo medio"</formula1>
    </dataValidation>
    <dataValidation type="list" allowBlank="1" showInputMessage="1" showErrorMessage="1" promptTitle="metodo di calcolo" prompt="selezionare da elenco" sqref="D10:D49" xr:uid="{5204A20B-A4A1-40D8-BF55-4C6ED6BDFBD8}">
      <formula1>"BAT 25 - metodo A , BAT 25 - metodo B , BAT 25 - metodo C"</formula1>
    </dataValidation>
    <dataValidation type="list" allowBlank="1" showInputMessage="1" showErrorMessage="1" promptTitle="BAT" prompt="selezionare voce" sqref="B14:B49" xr:uid="{40B6D0F4-024B-406B-AA7D-83BD4B443AB2}">
      <formula1>$B$13</formula1>
    </dataValidation>
  </dataValidations>
  <pageMargins left="0.7" right="0.7" top="0.75" bottom="0.75" header="0.3" footer="0.3"/>
  <pageSetup paperSize="9" scale="8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16</vt:i4>
      </vt:variant>
      <vt:variant>
        <vt:lpstr>Intervalli denominati</vt:lpstr>
      </vt:variant>
      <vt:variant>
        <vt:i4>5</vt:i4>
      </vt:variant>
    </vt:vector>
  </HeadingPairs>
  <TitlesOfParts>
    <vt:vector size="21" baseType="lpstr">
      <vt:lpstr>info compilazione</vt:lpstr>
      <vt:lpstr>1.info_base</vt:lpstr>
      <vt:lpstr>2.1_materie_prime</vt:lpstr>
      <vt:lpstr>2.2_processo_produttivo</vt:lpstr>
      <vt:lpstr>3.consumi_energetici</vt:lpstr>
      <vt:lpstr>4.consumo_idrico</vt:lpstr>
      <vt:lpstr>5.produzione_rifiuti</vt:lpstr>
      <vt:lpstr>6.effluenti_zootecnici_N_P</vt:lpstr>
      <vt:lpstr>7.1emi_diffuse_CH4_NH3_suini</vt:lpstr>
      <vt:lpstr>7.2emi_diffuse_CH4_NH3_avicoli</vt:lpstr>
      <vt:lpstr>7.3emi_diffuse_polveri</vt:lpstr>
      <vt:lpstr>8.1-imp_abbattimento_azoto</vt:lpstr>
      <vt:lpstr>8.a-imp_depurazione</vt:lpstr>
      <vt:lpstr>9.imp_biogas</vt:lpstr>
      <vt:lpstr>10.note</vt:lpstr>
      <vt:lpstr>Altro</vt:lpstr>
      <vt:lpstr>'1.info_base'!Area_stampa</vt:lpstr>
      <vt:lpstr>'2.2_processo_produttivo'!Area_stampa</vt:lpstr>
      <vt:lpstr>'6.effluenti_zootecnici_N_P'!Area_stampa</vt:lpstr>
      <vt:lpstr>'7.1emi_diffuse_CH4_NH3_suini'!Area_stampa</vt:lpstr>
      <vt:lpstr>'7.2emi_diffuse_CH4_NH3_avicoli'!Area_stampa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Cinzia Bianchi</dc:creator>
  <cp:lastModifiedBy>Cinzia Bianchi</cp:lastModifiedBy>
  <cp:lastPrinted>2020-12-22T14:53:47Z</cp:lastPrinted>
  <dcterms:created xsi:type="dcterms:W3CDTF">2020-09-22T14:06:50Z</dcterms:created>
  <dcterms:modified xsi:type="dcterms:W3CDTF">2026-03-04T11:12:39Z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utore">
    <vt:lpwstr>Arpa Piemonte_CN</vt:lpwstr>
  </property>
</Properties>
</file>